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2017" sheetId="2" r:id="rId1"/>
  </sheets>
  <definedNames>
    <definedName name="_xlnm.Print_Area" localSheetId="0">'2017'!$A$1:$Q$645</definedName>
  </definedNames>
  <calcPr calcId="124519"/>
</workbook>
</file>

<file path=xl/calcChain.xml><?xml version="1.0" encoding="utf-8"?>
<calcChain xmlns="http://schemas.openxmlformats.org/spreadsheetml/2006/main">
  <c r="P298" i="2"/>
  <c r="P56"/>
  <c r="P247" l="1"/>
  <c r="P67"/>
  <c r="P21"/>
  <c r="P17" l="1"/>
  <c r="P52" l="1"/>
  <c r="P46"/>
</calcChain>
</file>

<file path=xl/sharedStrings.xml><?xml version="1.0" encoding="utf-8"?>
<sst xmlns="http://schemas.openxmlformats.org/spreadsheetml/2006/main" count="5383" uniqueCount="2215">
  <si>
    <t>Refunctionalizarea cladirilor ce apartin Palatului Culturii , Piata Victoriei - Timisoara</t>
  </si>
  <si>
    <t xml:space="preserve">CO </t>
  </si>
  <si>
    <t>10/
18.02.2016</t>
  </si>
  <si>
    <t>SC ALEX DIA CONSTRUCT SRL</t>
  </si>
  <si>
    <t>LD+LE</t>
  </si>
  <si>
    <t>Asistenta tehnica de specialitate prin diriginte de santier -Modernizarea strazilor din piatra cubica</t>
  </si>
  <si>
    <t>CO</t>
  </si>
  <si>
    <t>9/
16.02.2016</t>
  </si>
  <si>
    <t>SC SUBCONTROL SRL</t>
  </si>
  <si>
    <t>Serviciul de întocmire a documentatiei de proiectare „Proiect complex de investitii + P.T. – Extindere si modernizare ansamblu construit existent la Spitalul de boli Infectioase si Pneumoftiziologie dr. V. Babes din Timisoara, str. Ghe. Adam, nr. 13” - Etapa I</t>
  </si>
  <si>
    <t>13/ 24.02.2016</t>
  </si>
  <si>
    <t>SC PRODAO-ING SRL</t>
  </si>
  <si>
    <t>Servicii SF+PT+CS+DE realizare obiectiv de investitie „Amenajare zona Constructorilor – I. I. de la Brad”</t>
  </si>
  <si>
    <t>17/ 26.02.2016</t>
  </si>
  <si>
    <t xml:space="preserve">SC PROIECT-CONSTRUCT REGIUNEA TRANSILVANIA </t>
  </si>
  <si>
    <t>LD</t>
  </si>
  <si>
    <t>-</t>
  </si>
  <si>
    <t>Diriginti pt. Reconstructie ecologica balta str. Lamaitei</t>
  </si>
  <si>
    <t>SF+PT+CS+DEE+PAC pt. locuri de joaca si spatiu verde in str.Paul Constantinescu</t>
  </si>
  <si>
    <t>Green City Andliv SRL</t>
  </si>
  <si>
    <t>Danyflor SRL</t>
  </si>
  <si>
    <t>Asistenta tehnica din partea proiectantului pt. Amenajare inel IV-sector Macin-str. Constructorilor si racord la strada Demetriade - Etapa 1</t>
  </si>
  <si>
    <t>SC Drum Proiect Consult SRL</t>
  </si>
  <si>
    <t>Procedura aplicata</t>
  </si>
  <si>
    <t>Numar ofertanti</t>
  </si>
  <si>
    <t>Furnizor/
Prestator/
Executant</t>
  </si>
  <si>
    <t>Parteneri
(asociati/
subcontractanti/
terti sustinatori)</t>
  </si>
  <si>
    <t>Sursa finantarii</t>
  </si>
  <si>
    <t>Data de inceput</t>
  </si>
  <si>
    <t>Data de finalizare prevazuta in contract</t>
  </si>
  <si>
    <t>Modificare a cuantumului pretului prin act aditional si data acestuia</t>
  </si>
  <si>
    <t>Valoare platita 
(cu TVA)</t>
  </si>
  <si>
    <t>Data efectuarii platii</t>
  </si>
  <si>
    <t>Pret final</t>
  </si>
  <si>
    <t>Obiect contract</t>
  </si>
  <si>
    <t>Status (finalizat/
in executie)</t>
  </si>
  <si>
    <t>Titlu contract</t>
  </si>
  <si>
    <t>contract 
lucrari</t>
  </si>
  <si>
    <t>contract 
servicii</t>
  </si>
  <si>
    <t>buget local</t>
  </si>
  <si>
    <t>Valoarea prevazuta in contract
 lei (fără TVA)</t>
  </si>
  <si>
    <t xml:space="preserve">Executarea contractului
</t>
  </si>
  <si>
    <t>cumparare
 directa</t>
  </si>
  <si>
    <t>.-</t>
  </si>
  <si>
    <t>achizitie
directa</t>
  </si>
  <si>
    <t>contract 
furnizare</t>
  </si>
  <si>
    <t>contract
servicii</t>
  </si>
  <si>
    <t>51/
18.04.2016</t>
  </si>
  <si>
    <t>SC Doragi Consulting SRL</t>
  </si>
  <si>
    <t>62/ 09.05.2016</t>
  </si>
  <si>
    <t>75A/ 26.05.2016</t>
  </si>
  <si>
    <t>in executie</t>
  </si>
  <si>
    <t>în execuţie</t>
  </si>
  <si>
    <t>preţul este
ferm şi
nu se
actualizează</t>
  </si>
  <si>
    <t>12.000
15.048</t>
  </si>
  <si>
    <t>24.06.2016
02.08.2016</t>
  </si>
  <si>
    <t>17.05.2015</t>
  </si>
  <si>
    <t>Recepția la terminarea lucrărilor</t>
  </si>
  <si>
    <t>în execuție</t>
  </si>
  <si>
    <t xml:space="preserve"> -</t>
  </si>
  <si>
    <t>Recepția finală a lucrărilor</t>
  </si>
  <si>
    <t>in derulare</t>
  </si>
  <si>
    <t xml:space="preserve">15 zile lucrătoare pt.prezentarea a două variante, 40 zile lucrătoare pt Studiu de Fezabilitate; 30 zile lucrătoare  de la aprobarea cu HCL a SF ului  pt. PT+DE+ PAC+CS </t>
  </si>
  <si>
    <t>contract furnizare</t>
  </si>
  <si>
    <t>117/
03.11.2016</t>
  </si>
  <si>
    <t>119/
14.11.2016</t>
  </si>
  <si>
    <t>Suprafata sintetica de joc 
aprobata EHF pentru desfasurarea meciului de handbal-sala Olimpia</t>
  </si>
  <si>
    <t>Achizitie carburant auto pt. 
autovehicule utilaje si echipamente pe baza de card -Comp.Situatii de Urgenta</t>
  </si>
  <si>
    <t>SC Solexpert 
Company SRL</t>
  </si>
  <si>
    <t>SC Lukoil 
Romania SRL</t>
  </si>
  <si>
    <t>129/
20.12.2016</t>
  </si>
  <si>
    <t>SC Alex Dia 
Construct SRL</t>
  </si>
  <si>
    <t>Furnizare 2 carduri tip butoi pt. 
motorina + 1 benzina pt. Gradina ZOO</t>
  </si>
  <si>
    <t>PS</t>
  </si>
  <si>
    <t>la data semnarii p.v. de montaj</t>
  </si>
  <si>
    <t>In executie</t>
  </si>
  <si>
    <t>5/
16.02.2017</t>
  </si>
  <si>
    <t>SC Energypro 
Dezvoltare SRL</t>
  </si>
  <si>
    <t>Servicii de consultanta in eficienta energetica - Program imbunatatire eficienta energetica (PIEE)</t>
  </si>
  <si>
    <t>contract 
subsecvent de servicii la AC 1/
08.01.2016</t>
  </si>
  <si>
    <t>13/
10.03.2017</t>
  </si>
  <si>
    <t>Servicii in domeniul topografiei
 si cadastrului necesare in cadrul PMT</t>
  </si>
  <si>
    <t>SC Black 
Light SRL</t>
  </si>
  <si>
    <t>15/
15.03.2017</t>
  </si>
  <si>
    <t>SC Eurodraft 
Proiect Design SRL</t>
  </si>
  <si>
    <t>Proiectare si asistenta tehnica 
din partea proiectantului pt. Reabilitari blocuri Dambovita I</t>
  </si>
  <si>
    <t>18/
16.03.2017</t>
  </si>
  <si>
    <t>20/
22.03.2017</t>
  </si>
  <si>
    <t>Reabilitare imobil Clinica ORL
 + lift -Spital Clinic Municipal de Urgenta</t>
  </si>
  <si>
    <t xml:space="preserve">Reparatii, igienizari casa scarii si montat scara metalica la gradinita PS 1 </t>
  </si>
  <si>
    <t>SC Stareto SRL</t>
  </si>
  <si>
    <t>23/
29.03.2017</t>
  </si>
  <si>
    <t>24/
29.03.2017</t>
  </si>
  <si>
    <t>SC Romtim SRL</t>
  </si>
  <si>
    <t>Lot 2- Lucrari rutiere parcaje pe
 str. Lorena pt. Spitalul de Boli Infectioase V.Babes</t>
  </si>
  <si>
    <t>Lot 3- Lucrari Moderniz. Statie abur la Spitalul de Boli Infectioase V.Babes</t>
  </si>
  <si>
    <t>SC Formin SA</t>
  </si>
  <si>
    <t>SC Dinu 
Instal SRL- asociat</t>
  </si>
  <si>
    <t>Servicii de reparatie generala cu 
reconstructie si modernizare a vagoanelor de tramvai GT 4</t>
  </si>
  <si>
    <t>În execuție</t>
  </si>
  <si>
    <t>suspendat</t>
  </si>
  <si>
    <t>28/
05.04.2017</t>
  </si>
  <si>
    <t>Proiectare si asistenta tehnica 
pt. Reabilitare blocuri zona Averesci I</t>
  </si>
  <si>
    <t>29/
05.04.2017</t>
  </si>
  <si>
    <t>Proiectare si asistenta tehnica 
pt. Reabilitare blocuri str. Stanciu nr.2; Cal. Martirilor nr.31; str. Stiintei nr.3-5</t>
  </si>
  <si>
    <t>Intretinere si inchiriere toalete 
ecologice Timisoara</t>
  </si>
  <si>
    <t>SC Domus 
Company SRL</t>
  </si>
  <si>
    <t>contract subsecvent
servicii la AC 32/
11.04.2017</t>
  </si>
  <si>
    <t>33/
11.04.2017</t>
  </si>
  <si>
    <t>34/
18.04.2017</t>
  </si>
  <si>
    <t xml:space="preserve"> Servicii de proiectare si
 asistenta tehnica din partea proiectantului pt. obiectivul: „Reabilitare termica blocuri de locuinte ZONA ARADULUI-TORONTALULUI I</t>
  </si>
  <si>
    <t>Eurodraft 
Proiect Design SRL</t>
  </si>
  <si>
    <t>Achizitie 
directa</t>
  </si>
  <si>
    <t>39/
24.04.2017</t>
  </si>
  <si>
    <t>Reabilitare constructii si
 instalatii la corp cladire atelier Colegiul Tehnic Regele Ferdinand- Str. Renasterii nr.24/A Timisoara</t>
  </si>
  <si>
    <t>SC Elimastro SRL</t>
  </si>
  <si>
    <t>43/
03.05.2017</t>
  </si>
  <si>
    <t xml:space="preserve"> Servicii de asistenta tehnica de
 specialitate prin diriginti de santier la obiectivul de investitii - Spitalul de Boli Infectioase si Pneumoftiziologie V. Babes, str.Ghe.Adam nr.13,Timisoara -LOT 1 Constructie statie epurare ape uzate</t>
  </si>
  <si>
    <t>Management 
Assess SRL</t>
  </si>
  <si>
    <t>44/
03.05.2017</t>
  </si>
  <si>
    <t xml:space="preserve"> Servicii de asistenta tehnica de
 specialitate prin diriginti de santier la obiectivul de investitii - Spitalul de Boli Infectioase si Pneumoftiziologie V. Babes, str.Ghe.Adam nr.13,Timisoara -LOT 2- Lucrari rutiere, parcaje</t>
  </si>
  <si>
    <t>45/
03.05.2017</t>
  </si>
  <si>
    <t xml:space="preserve"> Servicii de asistenta tehnica de
 specialitate prin diriginti de santier la obiectivul de investitii - Spitalul de Boli Infectioase si Pneumoftiziologie V. Babes, str.Ghe.Adam nr.13,Timisoara -LOT 3- Modernizare statie de abur</t>
  </si>
  <si>
    <t>53/
19.05.2017</t>
  </si>
  <si>
    <t xml:space="preserve"> Proiectare si asistenta tehnica din partea  proiectantului pentru obiectivul - Reabilitare termica blocuri de locuinte zona SOARELUI-ODOBESCU-COMPLEX, Timisoara</t>
  </si>
  <si>
    <t>Eurodraft Proiect Design SRL</t>
  </si>
  <si>
    <t>contract
 lucrari</t>
  </si>
  <si>
    <t>54/
24.05.2017</t>
  </si>
  <si>
    <t>Constructie statie de epurare la
 Spital V.Babes, Timisoara</t>
  </si>
  <si>
    <t>SC Romtim Instal
 SRL</t>
  </si>
  <si>
    <t>55/
24.05.2017</t>
  </si>
  <si>
    <t>Reabilitare cladire sala sport
 Scoala Generala nr. 18, str. Amforei nr. 6, Timisoara</t>
  </si>
  <si>
    <t>56/
25.05.2017</t>
  </si>
  <si>
    <t>Servicii de VERIFICARE a 
proiectelor pentru obiectivul - Reabilitare termica blocuri de locuinte zonaTake Ionescu - Torontalului</t>
  </si>
  <si>
    <t>SC Bau Proiect
 SRL</t>
  </si>
  <si>
    <t>Subcontractanti:
P.F.A.Daia Viorel;
SC Nagy Ca Proiect SRL</t>
  </si>
  <si>
    <t>57/
25.05.2017</t>
  </si>
  <si>
    <t>Servicii de VERIFICARE a 
proiectelor pentru obiectivul - Reabilitare termica blocuri de locuinte zona Lipovei-Plavat- Popa Sapca</t>
  </si>
  <si>
    <t>58/
25.05.2017</t>
  </si>
  <si>
    <t>Servicii de VERIFICARE a 
proiectelor pentru obiectivul - Reabilitare termica blocuri de locuinte str. Aries nr.20</t>
  </si>
  <si>
    <t>59/
25.05.2017</t>
  </si>
  <si>
    <t>Servicii de VERIFICARE a 
proiectelor pentru obiectivul - Reabilitare termica blocuri de locuinte zona Averescu I</t>
  </si>
  <si>
    <t>60/
25.05.2017</t>
  </si>
  <si>
    <t>Servicii de VERIFICARE a 
proiectelor pentru obiectivul - Reabilitare termica blocuri de locuinte zona Soarelui-Odobescu-Complex</t>
  </si>
  <si>
    <t>61/
25.05.2017</t>
  </si>
  <si>
    <t>Servicii de VERIFICARE a 
proiectelor pentru obiectivul - Reabilitare termica blocuri de locuinte zona Aradului-Torontalului I</t>
  </si>
  <si>
    <t>68/
06.06.2017</t>
  </si>
  <si>
    <t>Servicii de VERIFICARE a 
proiectelor pentru obiectivul - Reabilitare termica blocuri de locuinte zona Dambovita I</t>
  </si>
  <si>
    <t>69/
06.06.2017</t>
  </si>
  <si>
    <t>Servicii de VERIFICARE a 
proiectelor pentru obiectivul - Reabilitare termica blocuri de locuinte zona Bucovinei - zona Dorobanti I</t>
  </si>
  <si>
    <t>SC BN Business 
SRL</t>
  </si>
  <si>
    <t>78/
14.06.2017</t>
  </si>
  <si>
    <t>Servicii de VERIFICARE a 
documentatiei tehnico-economice pentru obiectivul - Reabilitare termica blocuri de locuinte str. Martir Ioan Stanciu nr.2-Cal.Martirilor 1989 nr.31- str. Stiintei nr.3-5</t>
  </si>
  <si>
    <t>74/
08.06.2017</t>
  </si>
  <si>
    <t xml:space="preserve"> Proiectare si asistenta tehnica din partea  proiectantului pentru obiectivul - Reabilitare termica blocuri de locuinte zona BUCOVINEI-DOROBANTI, Timisoara</t>
  </si>
  <si>
    <t xml:space="preserve"> Proiectare si asistenta tehnica din partea  proiectantului pentru obiectivul - Reabilitare termica blocuri de locuinte Splaiul Nicolae Titulescu 10A, Timisoara</t>
  </si>
  <si>
    <t>75/
08.06.2017</t>
  </si>
  <si>
    <t>77/
14.06.2017</t>
  </si>
  <si>
    <t>79/
14.06.2017</t>
  </si>
  <si>
    <t>Servicii de VERIFICARE a 
documentatiei tehnico-economice pentru obiectivul - Reabilitare termica blocuri de locuinte zona SOARELUI-SAGULUI-ODOBESCU</t>
  </si>
  <si>
    <t>Servicii de VERIFICARE a 
documentatiei tehnico-economice pentru obiectivul - Reabilitare termica blocuri de locuinte zona TAKE IONESCU- SOARELUI</t>
  </si>
  <si>
    <t>SC Management 
Assess SRL</t>
  </si>
  <si>
    <t>Compania Nationala 
Posta Romana SA</t>
  </si>
  <si>
    <t>Servicii postale constand in preluarea, prelucrareaa, transportul si livrarea corespondentei PMT</t>
  </si>
  <si>
    <t>82/
15.06.2017</t>
  </si>
  <si>
    <t>83/
20.06.2017</t>
  </si>
  <si>
    <t>contract subsecvent
servicii la AC 81/
14.06.2017</t>
  </si>
  <si>
    <t>Servicii de VERIFICARE a 
documentatiei tehnico-economice pentru obiectivul - Reabilitare termica blocuri de locuinteSplaiul Nicolae Titulescu nr.10A</t>
  </si>
  <si>
    <t>SC DR. Office Group SRL</t>
  </si>
  <si>
    <t>84/
21.06.2017</t>
  </si>
  <si>
    <t>85/
27.06.2017</t>
  </si>
  <si>
    <t>Servicii de mentenanta a statiei de filtrare aer mod oras</t>
  </si>
  <si>
    <t xml:space="preserve"> Proiectare si asistenta tehnica din partea  proiectantului pentru obiectivul - Reabilitare termica blocuri de locuinte zona Soarelui-Sagului-Odobescu, Timisoara</t>
  </si>
  <si>
    <t>93/
03.07.2017</t>
  </si>
  <si>
    <t xml:space="preserve"> Proiectare si asistenta tehnica din partea  proiectantului pentru obiectivul - Reabilitare termica blocuri de locuinte zona TAKE IONESCU - SOARELUI</t>
  </si>
  <si>
    <t>94/
03.07.2017</t>
  </si>
  <si>
    <t xml:space="preserve"> Proiectare si asistenta tehnica din partea  proiectantului pentru obiectivul - Reabilitare termica blocuri de locuinte zona CETATII - DAMBOVITA</t>
  </si>
  <si>
    <t>95/
03.07.2017</t>
  </si>
  <si>
    <t xml:space="preserve"> Proiectare si asistenta tehnica din partea  proiectantului pentru obiectivul - Reabilitare termica blocuri de locuinte zona LIPOVE I- PLAVAT - POPA SAPCA</t>
  </si>
  <si>
    <t>103/
11.07.2017</t>
  </si>
  <si>
    <t>Servicii de VERIFICARE a documentatiei tehnico-economice pentru obiectivul - Reabilitare termica blocuri de locuinte zona Circumvalatiunii-Dragalina</t>
  </si>
  <si>
    <t>SC Bau Proiect 
SRL</t>
  </si>
  <si>
    <t>104/
11.07.2017</t>
  </si>
  <si>
    <t>Servicii de VERIFICARE a documentatiei tehnico-economice pentru obiectivul - Reabilitare termica blocuri de locuinte zona Cetatii - Dambovita</t>
  </si>
  <si>
    <t>105/
11.07.2017</t>
  </si>
  <si>
    <t>Servicii de VERIFICARE a documentatiei tehnico-economice pentru obiectivul - Reabilitare termica blocuri de locuinte Piata Victoriei nr.5</t>
  </si>
  <si>
    <t>106/
11.07.2017</t>
  </si>
  <si>
    <t>Servicii de VERIFICARE a documentatiei tehnico-economice pentru obiectivul - Reabilitare termica blocuri de locuinte zona Cetatii - Sagului</t>
  </si>
  <si>
    <t>107/
11.07.2017</t>
  </si>
  <si>
    <t xml:space="preserve"> Proiectare si asistenta tehnica din partea  proiectantului pentru obiectivul -Cresterea eficientei energeticeprin reabilitare termica constructii si instalatii la Colegiul Tehnic Henri Coanda</t>
  </si>
  <si>
    <t>108/
11.07.2017</t>
  </si>
  <si>
    <t xml:space="preserve"> Proiectare si asistenta tehnica din partea  proiectantului pentru obiectivul -Cresterea eficientei energeticeprin reabilitare termica constructii si instalatii la Liceul Tehnologic de Industrie Alimentara</t>
  </si>
  <si>
    <t>111/
17.07.2017</t>
  </si>
  <si>
    <t>Servicii de proiectare si asistenta tehnica din  partea proiectantului  - Reabilitare termica bloc de locuinte str. Aries nr.20, Timisoara</t>
  </si>
  <si>
    <t>112/
17.07.2017</t>
  </si>
  <si>
    <t>Servicii de proiectare si asistenta tehnica din  partea proiectantului  - Reabilitare termica bloc de locuinte zona TAKE IONESCU -TORONTALULUI, Timisoara</t>
  </si>
  <si>
    <t>113/
17.07.2017</t>
  </si>
  <si>
    <t>Servicii de proiectare si asistenta tehnica din  partea proiectantului  - Reabilitare termica bloc de locuinte zona CETATII - SAGULUI, Timisoara</t>
  </si>
  <si>
    <t>114/
17.07.2017</t>
  </si>
  <si>
    <t>Servicii de verificare  - Reabilitare termica blocuri de locuinte zona CETATII - TORONTAL, Timisoara</t>
  </si>
  <si>
    <t>115/
17.07.2017</t>
  </si>
  <si>
    <t>Servicii de proiectare si asistenta tehnica din partea proiectantului  - Reabilitare termica bloc de locuinte zona CIRCUMVALATIUNII- DRAGALINA, Timisoara</t>
  </si>
  <si>
    <t>119/
25.07.2017</t>
  </si>
  <si>
    <t>Servicii de consultanta pentru intocmirea documentatiei privind analiza de risc la securitatea fizica</t>
  </si>
  <si>
    <t>SC Geva Consult
 SRL</t>
  </si>
  <si>
    <t>124/
09.08.2017</t>
  </si>
  <si>
    <t xml:space="preserve"> Servicii de proiectare si asistenta tehnica din partea proiectantului aferente obiectivului de investitii "DALI + PT Reabilitare Podul Mihai Viteazu"</t>
  </si>
  <si>
    <t>SC Pod Proiect 
SRL</t>
  </si>
  <si>
    <t>125/
18.08.2017</t>
  </si>
  <si>
    <t>Lucrari de extindere si reabilitare imobil str.Vasile Alecsandri nr.1” Timisoara</t>
  </si>
  <si>
    <t>SC Alex Dia Construct 
SRL</t>
  </si>
  <si>
    <t>127/
24.08.2017</t>
  </si>
  <si>
    <t>Asistenta tehnica de specialitate prin diriginti de santier pentru lucrarea "Extindere si reabilitare imobil - str. V. Alecsandri nr.1 Timisoara"</t>
  </si>
  <si>
    <t>130/
31.08.2017</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</si>
  <si>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</si>
  <si>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GRAPHIC 
SPACE SRL</t>
  </si>
  <si>
    <t>131/
31.08.2017</t>
  </si>
  <si>
    <t>Servicii de proiectare si asistenta tehnica din partea proiectantului pentru investitia "Cresterea eficientei energetice prin reabilitare contructii si instalatii la Spitalul clinic nr. 4, V. Babes - Timisoara la corpurile C2-7 din CF – respectiv corpurile Administrativ, Laboratoare, Spital TBC, Spital Infectioase I si II si Spalatorie, Farmacie, Atelier, Centrala Termica</t>
  </si>
  <si>
    <t>132/
31.08.2017</t>
  </si>
  <si>
    <t>Servicii de verificare a proiectelor pentru obiectivul:'REABILITARE TERMICA BLOC DE LOCUINTE INTRAREA DOINEI nr. 19-21-23-25-31"</t>
  </si>
  <si>
    <t>133/
31.08.2017</t>
  </si>
  <si>
    <t>Servicii de VERIFICARE a proiectelor pentru obiectivul - Reabilitare termica blocuri de locuinte ZONA ELISABETIN-SOARELUI, Timisoara</t>
  </si>
  <si>
    <t>136/
12.09.2017</t>
  </si>
  <si>
    <t>SC Doragi
 Consulting SRL</t>
  </si>
  <si>
    <t>140/
20.09.2017</t>
  </si>
  <si>
    <t xml:space="preserve"> Servicii de asistenta tehnica prin diriginti de santier pentru obiectivul de investitie: ”Reabilitare Pod Stefan cel Mare”</t>
  </si>
  <si>
    <t>141/
22.09.2017</t>
  </si>
  <si>
    <t>144/
28.09.2017</t>
  </si>
  <si>
    <t>EPMC CONSULTING
 SRL</t>
  </si>
  <si>
    <t>Universitatea de Vest 
Timisoara</t>
  </si>
  <si>
    <t xml:space="preserve"> Servicii de consultanta pentru revizuire documentatie proiect ”Retehnologizarea sistemului centralizat de termoficare din Municipiul Timisoara in vederea conformarii la normele de protectia mediului privind emisiile poluante in aer si pentru cresterea eficientei in alimentarea cu caldura urbana -Etapa a-II-a”</t>
  </si>
  <si>
    <t>Servicii de certcetari arheologice pentru Reabilitare imobil str. V.Alecsandri nr.1</t>
  </si>
  <si>
    <t>ordin 
de sistare</t>
  </si>
  <si>
    <t>73605,87 300267,69 88975,13</t>
  </si>
  <si>
    <t>ordin
de sistare</t>
  </si>
  <si>
    <t>sistat</t>
  </si>
  <si>
    <t>29.349
11.281</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</si>
  <si>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</si>
  <si>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146/
04.10.2017</t>
  </si>
  <si>
    <t>Servicii de verificare a proiectului pentru obiectivul „REABILITARE TERMICA BLOCURI DE LOCUINTE STR. CIRCUMVALATIUNII-ALEEA F.C. RIPENSIA”</t>
  </si>
  <si>
    <t>152/
16.10.2017</t>
  </si>
  <si>
    <t>Pod Proiect SRL</t>
  </si>
  <si>
    <t>153/
17.10.2017</t>
  </si>
  <si>
    <t>Assistant HB SRL</t>
  </si>
  <si>
    <t>154/
17.10.2017</t>
  </si>
  <si>
    <t>Servicii de proiectare, respectiv intocmire SF pt. Fantana ornamentala muzicala in Mun.Timisoara</t>
  </si>
  <si>
    <t>Aqua Design SRL</t>
  </si>
  <si>
    <t>155/
17.10.2017</t>
  </si>
  <si>
    <t>Doragi Consulting
 SRL</t>
  </si>
  <si>
    <t>156/
19.10.2017</t>
  </si>
  <si>
    <t>Servicii de VERIFICARE a proiectelor pt. obiectivul - Reabilitare termica blocuri de locuinte ZONA SAGULUI - STADION, Timisoara</t>
  </si>
  <si>
    <t>Contract 
subsecvent servicii la AC 108/
16.04.2014</t>
  </si>
  <si>
    <t>157/
24.10.2017</t>
  </si>
  <si>
    <t>Electroputere 
VFU Pascani SA</t>
  </si>
  <si>
    <t>Asociat:
Astra Vagoane CalatoriSA</t>
  </si>
  <si>
    <t>158/
25.10.2017</t>
  </si>
  <si>
    <t>Servicii de proiectare si 
asistenta tehnica din partea proiectantului pentru obiectivul „Reabilitare termica bloc de locuinte str. GHEORGHE LAZAR nr.42”</t>
  </si>
  <si>
    <t>159/
25.10.2017</t>
  </si>
  <si>
    <t>Servicii de proiectare si 
asistenta tehnica din partea proiectantului pentru obiectivul „Reabilitare termica bloc de locuinte P-ta VICTORIEI nr.5”</t>
  </si>
  <si>
    <t>161/
31.10.2017</t>
  </si>
  <si>
    <t>162/
31.10.2017</t>
  </si>
  <si>
    <t xml:space="preserve"> Servicii de proiectare si asistenta tehnica din  partea proiectantului pentru obiectivul „Reabilitare termica blocuri de locuinte Str. Circumvalatiunii-Aleea F.C. Ripensia” </t>
  </si>
  <si>
    <t>163/
31.10.2017</t>
  </si>
  <si>
    <t xml:space="preserve">Servicii de proiectare si asistenta tehnica din  partea proiectantului pentru obiectivul „Reabilitare termica blocuri de locuinte ZONA ARADULUI-DOROBANTI-LIPOVEI” </t>
  </si>
  <si>
    <t>164/
02.11.2017</t>
  </si>
  <si>
    <t xml:space="preserve"> Servicii de VERIFICARE a proiectului pentru obiectivul „REABILITARE TERMICA BLOCI DE CUINTE STR. GHEORGHE LAZAR nr.42”</t>
  </si>
  <si>
    <t>Bau Proiect SRL</t>
  </si>
  <si>
    <t>165/
02.11.2017</t>
  </si>
  <si>
    <t>Servicii de VERIFICARE a proiectelor pentru obiectivul - Reabilitare termica blocuri de locuinte ZONA ARADULUI-DOROBANTI-LIPOVEI</t>
  </si>
  <si>
    <t>SC Romservice 
Telecomunicatii SRL</t>
  </si>
  <si>
    <t>167/
06.11.2017</t>
  </si>
  <si>
    <t xml:space="preserve">Servicii de proiectare si asistenta tehnica din  partea proiectantului pentru obiectivul „Reabilitare termica bloc de locuinte INTRAREA DOINEI NR. 19-21-23-25-31” </t>
  </si>
  <si>
    <t>SC Alpin Construct 
SRL</t>
  </si>
  <si>
    <t>Contract
 subsecvent servicii la AC 166/
06.11.2017</t>
  </si>
  <si>
    <t>168/
08.11.2017</t>
  </si>
  <si>
    <t>Contract subsecvent servicii la AC 166/06.11.2017
Servicii de reparatii si  intretinere a echipamentului de telefonie prin fir din dotarea Primariei Municipiului Timisoara</t>
  </si>
  <si>
    <t>169/
09.11.2017</t>
  </si>
  <si>
    <t xml:space="preserve">Contract de servicii de proiectare si asistenta tehnica din partea proiectantului aferente obiectivului de investitii “SF+PT Extindere la 4 benzi Calea Buziasului” </t>
  </si>
  <si>
    <t>177/
27.11.2017</t>
  </si>
  <si>
    <t>179/
07.12.2017</t>
  </si>
  <si>
    <t xml:space="preserve">Servicii de proiectare constand in SF + PT Complex sportiv zona Lipovei (bazin de inot acoperit, bazin de inot in aer liber, terenuri de tenis, teren multifinctional, alte amenajari interioare si exterioare) </t>
  </si>
  <si>
    <t>SC Rheinbrucke 
SRL</t>
  </si>
  <si>
    <t>180/
07.12.2017</t>
  </si>
  <si>
    <t>Servicii de proiectare si asistenta tehnica din partea proiectantului pentru DALI+PT “Reabilitare fatade si învelitoare Colegiul I.C. Bratianu”</t>
  </si>
  <si>
    <t>181/
08.12.2017</t>
  </si>
  <si>
    <t>Servicii de amenajare a 229.652 ha paduri proprietate a Mun.Timisoara</t>
  </si>
  <si>
    <t>SC Omni SRL</t>
  </si>
  <si>
    <t>182/
11.12.2017</t>
  </si>
  <si>
    <t>Intretinere si exploatare sisteme de informare si comunicare facil pentru cetateni- panouri informative SMIS 31468</t>
  </si>
  <si>
    <t>Pro Dance Show 
SRL</t>
  </si>
  <si>
    <t>183/
15.12.2017</t>
  </si>
  <si>
    <t xml:space="preserve"> Servicii de proiectare si asistenta tehnica din partea proiectantului SF+PT+ DTAC+AC–pentru Construire corp P+1E la Scoala Gimnaziala Nr. 13” din Timisoara, str. Muzicescu nr. 14</t>
  </si>
  <si>
    <t>Metallic Eye SRL</t>
  </si>
  <si>
    <t>184/
18.12.2017</t>
  </si>
  <si>
    <t xml:space="preserve">Servicii de proiectare SF+PT Modernizare strazi zona Alexandru Xenopol – Banul Severinului – Adam Mickievici” </t>
  </si>
  <si>
    <t>Assistent HB SRL</t>
  </si>
  <si>
    <t>185/
18.12.2017</t>
  </si>
  <si>
    <t xml:space="preserve"> Furnizarea ENERGIE 
ELECTRICA </t>
  </si>
  <si>
    <t>negociere
fara 
publicare
prealabila</t>
  </si>
  <si>
    <t>Enel Energie SA</t>
  </si>
  <si>
    <t>186/
18.12.2017</t>
  </si>
  <si>
    <t xml:space="preserve"> Servicii de asistenta tehnica de specialitate prin diriginti de santier pentru obiectivul de investitii: ”Alimentare cu apa industriala prin foraje publice" </t>
  </si>
  <si>
    <t>187/
19.12.2017</t>
  </si>
  <si>
    <t xml:space="preserve"> Contract de servicii de editare si tiparire a 500 exemplare brosuri de promovare a Municipiului Timisoara din care 250 exemplare în limba romana si 250 exemplare în limba engleza</t>
  </si>
  <si>
    <t>Selado Com SRL</t>
  </si>
  <si>
    <t>190/
20.12.2017</t>
  </si>
  <si>
    <t xml:space="preserve"> Achizitie constructii modulare cu destinatia spatii de invatamant pentru 6 sali de clasa la Scoala Gimnaziala nr.30, str. Astrilor nr.13, Timisoara </t>
  </si>
  <si>
    <t>Demcar 2000 SRL</t>
  </si>
  <si>
    <t>Asociat:
Colectiv 
Energy SRL</t>
  </si>
  <si>
    <t>191/
20.12.2017</t>
  </si>
  <si>
    <t>Servicii de dezvoltare, mentenanta, asistenta tehnica si actualizare software pentru Sistemul Informatic Financiar-Contabil Integrat e-Xpert bugetar</t>
  </si>
  <si>
    <t>SC Adi Com Soft 
SRL</t>
  </si>
  <si>
    <t>192/
21.12.2017</t>
  </si>
  <si>
    <t xml:space="preserve">Servicii de intretinere curenta a vestigiilor si obiectelor de arta urbana din Centrul Istoric al Municipiului Timisoara, puse in valoare in urma derularii investitiei cu cod SMIS 31507 </t>
  </si>
  <si>
    <t>Constructim SRL</t>
  </si>
  <si>
    <t xml:space="preserve"> Servicii de proiectare si asistenta tehnica din partea proiectantului pentru obiectivul „Reabilitare termica blocuri de locuinte Zona ELISABETIN - SOARELUI”</t>
  </si>
  <si>
    <t xml:space="preserve"> Servicii de proiectare si asistenta tehnica din partea proiectantului pentru obiectivul „Reabilitare termica blocuri de locuinte ZONA CETATII - TORONTAL” </t>
  </si>
  <si>
    <t xml:space="preserve">Servicii de proiectare si asistenta tehnica din partea proiectantului aferente obiectivului de investitii „DALI+PT Rebilitare Podul Iuliu Maniu (Muncii)” </t>
  </si>
  <si>
    <t>Servicii de asistenta tehnica de specialitate prin diriginti de santier pentru obiectivul de investitii „Amenajare str. Grigore Antipa - Margaretelor”</t>
  </si>
  <si>
    <t>Servicii de asistenta tehnica prin diriginti de santier pentru obiectivul de investitii- Reabilitare PODUL EROILOR</t>
  </si>
  <si>
    <t>121.395/  11.09.2017</t>
  </si>
  <si>
    <t>la data semnarii contractului de finantare</t>
  </si>
  <si>
    <t xml:space="preserve">ordin incepere lucrari din 29.12.2017 </t>
  </si>
  <si>
    <t>45 zile de la data emiterii ordinului de incepere lucrari</t>
  </si>
  <si>
    <t>in executie cota montaj 17.300 lei</t>
  </si>
  <si>
    <t>1/
03.01.2018</t>
  </si>
  <si>
    <t xml:space="preserve">Servicii de asistenta tehnica de specialitate prin diriginti de santier pentru obiectivul de investitii „Realizare drumuri de legatura si utilitati aferente, intre str.Popa Sapca, Cal.Aradului si str. Oituz” </t>
  </si>
  <si>
    <t>SC Assistent HB 
SRL</t>
  </si>
  <si>
    <t>9/
30.01.2018</t>
  </si>
  <si>
    <t xml:space="preserve">Servicii pentru Proiect mixt de investitii (inclusiv ET) + PTE (inclusiv (DDE) + PAC + anexe – “Reabilitarea, extinderea si dotarea infrastructurii ambulatoriului O.R.L. din cadrul Spitalului Clinic Municipal de Urgenta” </t>
  </si>
  <si>
    <t>SC Stigma Building 
Management SRL</t>
  </si>
  <si>
    <t>11/
01.02.2018</t>
  </si>
  <si>
    <t>Executie lucrari:„ Mansardare scoala P+1E pentru amenajarea 4 sali de clasa, rezultând P+1E+M la Liceul Vlad Tepes” din Timisoara</t>
  </si>
  <si>
    <t>SC Tubular Tehno
 Sistem SRL</t>
  </si>
  <si>
    <t xml:space="preserve">Contract subsecvent furnizare la AC 5/
05.02.2016 </t>
  </si>
  <si>
    <t>12/
02.02.2018</t>
  </si>
  <si>
    <t>Contract subsecvent furnizare la AC 5/05.02.2016
Furnizare 7 bucati autobuze de capacitate unica cu podea coborata destinate transportului urban de calatori</t>
  </si>
  <si>
    <t>SC Mercedes Benz Romania SRL</t>
  </si>
  <si>
    <t>asociat:
Tiriac Auto 
SRL</t>
  </si>
  <si>
    <t>13/
05.02.2018</t>
  </si>
  <si>
    <t>Servicii DALI + PT Reabilitarea strazilor Gospodarilor – Apicultorilor – Anton Pavlovici Cehov</t>
  </si>
  <si>
    <t>SC Procad SRL</t>
  </si>
  <si>
    <t>asociat:
Triskele
SRL</t>
  </si>
  <si>
    <t>14/
05.02.2018</t>
  </si>
  <si>
    <t>Servicii de proiectare SF+PTamenajare strazi zona Blascovici”</t>
  </si>
  <si>
    <t>16/
05.02.2018</t>
  </si>
  <si>
    <t>Servicii de proiectare si asistenta tehnica din partea proiectantului pentru obiectivul „Reabilitare termica blocuri de locuinte Zona SAGULUI - STADION”</t>
  </si>
  <si>
    <t>SC Stigma Buolding 
Management SRL</t>
  </si>
  <si>
    <t>17/
12.02.2018</t>
  </si>
  <si>
    <t xml:space="preserve"> Servicii de proiectare si asistenta tehnica din partea proiectantului aferente obiectivului de investitii “Modernizare strazi zona Orastie - Alpinistilor”</t>
  </si>
  <si>
    <t>SC Beta Tehnic 
SRL</t>
  </si>
  <si>
    <t>Subcontractanti:
Gauss SRL
Cara SRL</t>
  </si>
  <si>
    <t>18/
20.02.2018</t>
  </si>
  <si>
    <t xml:space="preserve">SF + PT Extindere la 4 benzi strada Pictor Ion Zaicu-Aristide Demetriade” </t>
  </si>
  <si>
    <t>Path s Rout SRL</t>
  </si>
  <si>
    <t>Subcontractanti:
Pro Wasser-AT SRL
Cara SRL
Mecatron SRL
Capabil SRL
Via Expert SRL
Ingrut SRL
Prometer SRL</t>
  </si>
  <si>
    <t>22/
05.03.2018</t>
  </si>
  <si>
    <t>25/
08.03.2018</t>
  </si>
  <si>
    <t>28/
12.03.2018</t>
  </si>
  <si>
    <t>29/
12.03.2018</t>
  </si>
  <si>
    <t>31/
13.03.2018</t>
  </si>
  <si>
    <t>32/
15.03.2018</t>
  </si>
  <si>
    <t>33/
16.03.2018</t>
  </si>
  <si>
    <t>34/
16.03.2018</t>
  </si>
  <si>
    <t>Tehnodomus SRL</t>
  </si>
  <si>
    <t>Backup Technology SRL</t>
  </si>
  <si>
    <t>One 2 One Marketing 
SRL</t>
  </si>
  <si>
    <t>Mon Alin Petro 
Construct SRL</t>
  </si>
  <si>
    <t>Stigma Building 
Management SBM SRL</t>
  </si>
  <si>
    <t>Dinu Instal SRL</t>
  </si>
  <si>
    <t>Black Light SRL</t>
  </si>
  <si>
    <t>Renewables Consulting 
SRL</t>
  </si>
  <si>
    <t>Asociat:
Doragi Consulting SRL</t>
  </si>
  <si>
    <t>Asociat:
Energomontaj SA</t>
  </si>
  <si>
    <t>Executie lucrari aferente obiectivului de investitii ”Reabilitare Pod Stefan cel Mare”</t>
  </si>
  <si>
    <t>Servicii privind: “Distributia Monitorului Primariei Municipiului Timisoara”</t>
  </si>
  <si>
    <t>Lucrari (PTE + PAC + POE+ executie) aferent 
obiectiv investitia: “Extindere Spital Clinic Municipal de Urgenta Timisoara cu un corp de constructie pentru un nou laborator de radioterapie si acces principal pentru vizitatori si ambulatoriu”</t>
  </si>
  <si>
    <t>Servicii de proiectare DALI+PT “Reabilitare Piata 
Victoriei Timisoara”</t>
  </si>
  <si>
    <t>Proiectare si executie lucrari privind „Maximizarea 
puterii termice livrate din CET Sud, în reteaua de transport, prin functionarea interconectata cu CT Centru”</t>
  </si>
  <si>
    <t xml:space="preserve"> Ctr.subsecvent de servicii la AC 1/08.01.2016
Servicii din domeniul topografiei si cadastrului necesare PMT</t>
  </si>
  <si>
    <t>Servicii proiectare, executie lucrari si echipamente tehnologice aferente obiectivului de investitie „Eficientizarea producerii de energie termica la CET Freidorf prin folosirea resurselor regenerabile"</t>
  </si>
  <si>
    <t xml:space="preserve"> Servicii de proiectare si asistenta tehnica din partea 
proiectantului, aferente obiectivului de investitii “DALI+PT Pasarela Gelu-Crizantemelor”</t>
  </si>
  <si>
    <t>contract
lucrari</t>
  </si>
  <si>
    <t>Ctr.
subsecvent de servicii la AC 1/
08.01.2016</t>
  </si>
  <si>
    <t>35/
28.03.2018</t>
  </si>
  <si>
    <t>37/
30.03.2018</t>
  </si>
  <si>
    <t>38/
30.03.2018</t>
  </si>
  <si>
    <t>39/
30.03.2018</t>
  </si>
  <si>
    <t>40/
30.03.2018</t>
  </si>
  <si>
    <t>Servicii de verificare tehnica de calitate a obiectivului
 “Reabilitare Piata Victoriei, Timisoara”, faza DALI+PT</t>
  </si>
  <si>
    <t xml:space="preserve"> Servicii de verificare a proiectului pentru obiectivul
 „Reabilitare termica blocuri de locuinte Zona ARADULUI – PLAVAT ” </t>
  </si>
  <si>
    <t>Servicii de verificare a proiectului pentru obiectivul 
„Reabilitare termica blocuri de locuinte Zona LIPOVEI ”</t>
  </si>
  <si>
    <t>Servicii de tiparire a “Monitorului Primariei Municipiului Timisoara”</t>
  </si>
  <si>
    <t xml:space="preserve">Contract de lucrari aferente obiectivului de investitii ,,Reabilitare Podul Eroilor” </t>
  </si>
  <si>
    <t>Rheinbrucke SRL</t>
  </si>
  <si>
    <t>Gutenberg SRL</t>
  </si>
  <si>
    <t>Super construct 
SRL</t>
  </si>
  <si>
    <t>Asociat:
Pod Construct SRL</t>
  </si>
  <si>
    <t>198374,97
136169,26
4843,5 179726,32 182085,17 120869,01 144938,12 116620,00</t>
  </si>
  <si>
    <t>166823,76 76679,39 153625,36</t>
  </si>
  <si>
    <t>60 zile dupa aprobare SF prin HCL</t>
  </si>
  <si>
    <t>la semnarea procesului verbal de receptie finala a serviciilor contractare</t>
  </si>
  <si>
    <t>la semnarea procesului-verbal de receptie la terminarea lucrarilor</t>
  </si>
  <si>
    <t>17.10.2017 29.11.2017 31,01,2017</t>
  </si>
  <si>
    <t>20,12,2017</t>
  </si>
  <si>
    <t>20,12,2018</t>
  </si>
  <si>
    <t>01.01.2018</t>
  </si>
  <si>
    <t>31.12.2018</t>
  </si>
  <si>
    <t>41/
02.04.2018</t>
  </si>
  <si>
    <t xml:space="preserve"> Expertiza tehnica pentru cladirea fostei gradinite PP 14 situata pe B-dul 16 Decembrie 1989, nr.28</t>
  </si>
  <si>
    <t>Imobles Plan SRL</t>
  </si>
  <si>
    <t>ETA 2U SRL</t>
  </si>
  <si>
    <t>44/
03.04.2018</t>
  </si>
  <si>
    <t>Servicii de colectare, transport si eliminare reziduri  medicale</t>
  </si>
  <si>
    <t>A.Dir.</t>
  </si>
  <si>
    <t>Pro Air Clean Ecologic 
SA</t>
  </si>
  <si>
    <t>46/
12.04.2018</t>
  </si>
  <si>
    <t xml:space="preserve">Servicii de tiparire a Buletinelor informative cuprinzând Hotarâri si Dispozitii cu caracter normativ </t>
  </si>
  <si>
    <t>Tipografia Prod Com
SRL</t>
  </si>
  <si>
    <t>Contract 
subsecvent servicii la AC 32/
11.04.2017</t>
  </si>
  <si>
    <t>47/
18.04.2018</t>
  </si>
  <si>
    <t>Contract subsecvent servicii la AC 32/11.04.2017
Servicii de intretinere si inchiriere Toalete ecologice</t>
  </si>
  <si>
    <t>Domus Company 
SRL</t>
  </si>
  <si>
    <t>48/
19.04.2018</t>
  </si>
  <si>
    <t>Intretinere, tratare apa, igienizare, curatare 
echipamente tehnice in incinta Complexului Sportiv Bega</t>
  </si>
  <si>
    <t>Cortec Solutions 
SRL</t>
  </si>
  <si>
    <t>49/
23.04.2018</t>
  </si>
  <si>
    <t>Contract servicii de Furnizare, amenajare si intretinere plante floricole ornamentale PMT</t>
  </si>
  <si>
    <t>Regalia Red SRL</t>
  </si>
  <si>
    <t>Orange Romania 
SA</t>
  </si>
  <si>
    <t>52/
07.05.2018</t>
  </si>
  <si>
    <t>Intretinere si dezvoltare portal 
PMT</t>
  </si>
  <si>
    <t>Neg.f.p.a.</t>
  </si>
  <si>
    <t>Expertissa 
Timisoara SA</t>
  </si>
  <si>
    <t>Alfa Software SA</t>
  </si>
  <si>
    <t>54/
07.05.2018</t>
  </si>
  <si>
    <t>Servicii medicale de medicina
muncii</t>
  </si>
  <si>
    <t>Medici s SRL</t>
  </si>
  <si>
    <t>55/
07.05.2018</t>
  </si>
  <si>
    <t>Servicii avand ca obiect: „Expertizare +DALI+PT 
reabilitare corp cladire Scoala D+P+2E (inlocuire acoperis nou) din Timisoara, str. Regele Carol nr.11 colt cu str. Dragalina nr.8 in CF pe hartie”</t>
  </si>
  <si>
    <r>
      <t xml:space="preserve">MUNICIPIUL TIMISOARA
Bv.C.D.LOGA nr.1, 300030 
</t>
    </r>
    <r>
      <rPr>
        <b/>
        <i/>
        <sz val="9"/>
        <color theme="1"/>
        <rFont val="Times New Roman"/>
        <family val="1"/>
      </rPr>
      <t>Timisoara 2021 Capitala Europeana a Culturii</t>
    </r>
  </si>
  <si>
    <t>57/
22.05.2018</t>
  </si>
  <si>
    <t>58/
22.05.2018</t>
  </si>
  <si>
    <t>62/
25.05.2018</t>
  </si>
  <si>
    <t>Denisalex SRL</t>
  </si>
  <si>
    <t>Prosoft ++ SRL</t>
  </si>
  <si>
    <t>Prestari lucrari si servicii necesare inhumarii si 
intretinerii cimitirelor publice umane din Mun. Timisoara, str. R.Sirianu; Cal.Sagului si Cal. Buziasului</t>
  </si>
  <si>
    <t xml:space="preserve"> Contract de servicii de proiectare ,,SF+PT Zona 
sportiva si de agrement Calea Buziasului: bazin de înot acoperit, bazin în aer liber, teren rugby/fotbal, tribune, alte amenajari exterioare, str. N.D.Cocea, str. Legumiculturii, str. Recoltei Timisoara”</t>
  </si>
  <si>
    <t xml:space="preserve">Contract subsecvent de servicii la AC 1/08.01.2016
Servicii din domeniul topografiei si cadastrului necesare pentru promovarea Mun.Timisoara </t>
  </si>
  <si>
    <t>Contract
 subsecvent de servicii la AC 1/08.01.2016</t>
  </si>
  <si>
    <t>67/
06.06.2018</t>
  </si>
  <si>
    <t>68/
07.06.2018</t>
  </si>
  <si>
    <t>69/
07.06.2018</t>
  </si>
  <si>
    <t>Expertissa Timisoara 
SRL</t>
  </si>
  <si>
    <t>Assistent HB</t>
  </si>
  <si>
    <t>Alpin Construct 
SRL</t>
  </si>
  <si>
    <t xml:space="preserve"> Servicii de proiectare si asistenta tehnica din partea
 proiectantului pentru investitia - “SF+PT constructive cladire cu destinatia Cresa str. COCEA”</t>
  </si>
  <si>
    <t xml:space="preserve"> Servicii de proiectare si asistenta tehnica din partea
 proiectantului pentru investitia - “SF+PT constructie cladire cu destinatia cresa in zona de NORD”</t>
  </si>
  <si>
    <t>73/
13.06.2018</t>
  </si>
  <si>
    <t>74/
14.06.2018</t>
  </si>
  <si>
    <t>Rogera Prest Com
 SRL</t>
  </si>
  <si>
    <t>Contract subsecvent servicii la AC 81/14.06.2017
Servicii postale constand in producerea, prelucrarea, transportul si livrareala dist. A corespondentei PMT</t>
  </si>
  <si>
    <t>Contract subsecvent furnizare la AC 70/06.06.2017
Hartie pt. fotocopiatoare si plottere</t>
  </si>
  <si>
    <t>Contract 
subsecvent servicii la AC 81/
14.06.2017</t>
  </si>
  <si>
    <t>Contract 
subsecvent furnizare la AC 70/
06.06.2017</t>
  </si>
  <si>
    <t>2 727.13    
7 851,35    
8 024,87   
5 958,63  
6 654,95  
8 751,87   
6 418,33 
5 324,24  
9 449,9      6 534,51     5 011,94    10 074,66</t>
  </si>
  <si>
    <t>28.07.2017  14.09.2017  22.09.2017  13.10.2017   29.11.2017  11.01.2018  26.01.2018  22.02.2018  26.03.2018    23.04.2018  05.06.2018  05.07.2018</t>
  </si>
  <si>
    <t>04.2018</t>
  </si>
  <si>
    <t>03.2019</t>
  </si>
  <si>
    <t>05.2018</t>
  </si>
  <si>
    <t>04.2019</t>
  </si>
  <si>
    <t>nu e cazul</t>
  </si>
  <si>
    <t>21,06,2018</t>
  </si>
  <si>
    <t>20,06,2019</t>
  </si>
  <si>
    <t>03,07,2018</t>
  </si>
  <si>
    <t>30.08.2017   21.06.2018</t>
  </si>
  <si>
    <t>4.087,65  16.350,60</t>
  </si>
  <si>
    <t>13.12.2017  21.06.2018</t>
  </si>
  <si>
    <t>31.01.01.2018</t>
  </si>
  <si>
    <t>1.808,80
1.808,80
1.808,80
1.808,80
5947,56
8274,89
1808,80
1.808,80</t>
  </si>
  <si>
    <t>31.01.2018
12.02.2018
11.03.2018
18,04,2018
26,04,2018
3,05,2018
17,05,2017
19,06,2018</t>
  </si>
  <si>
    <t>80/
06.07.2018</t>
  </si>
  <si>
    <t>Servicii de livrare vouchere de vacanta</t>
  </si>
  <si>
    <t>Adir</t>
  </si>
  <si>
    <t>Edenred Romania SRL</t>
  </si>
  <si>
    <t>0,01</t>
  </si>
  <si>
    <t>81/
06.07.2018</t>
  </si>
  <si>
    <t>Hospital Project &amp; 
Consulting SRL</t>
  </si>
  <si>
    <t>82/
06.07.2018</t>
  </si>
  <si>
    <t>Fidox SRL</t>
  </si>
  <si>
    <t>84/
12.07.2018</t>
  </si>
  <si>
    <t>Servicii de VERIFICARE a proiectului pentru 
obiectivul - SF+PT Complex Sportiv zona Lipovei (bazin de inot acoperit, bazin de inot in aer liber, terenuri de tenis, teren multifunctional, alte amenajari interioare si exterioare) str. Verde, Silistra – zona Lipovei</t>
  </si>
  <si>
    <t>Global Design SRL</t>
  </si>
  <si>
    <t>Ctr. subsecvent de servicii la AC 83/ 10.07.2018</t>
  </si>
  <si>
    <t>85/
27.07.2018</t>
  </si>
  <si>
    <t>Ctr. subsecvent de servicii la AC 83/10.07.2018
Servicii de intocmire rapoarte de evaluare/reevaluare imobile</t>
  </si>
  <si>
    <t>ADir.</t>
  </si>
  <si>
    <t>Happy Pet SRL</t>
  </si>
  <si>
    <t>92/
31.07.2018</t>
  </si>
  <si>
    <t>Servicii financiare de asistenta pentru contractarea de catre achizitor a unui credit bancar de maxim 100 milioane ron</t>
  </si>
  <si>
    <t xml:space="preserve">Thepesia Corporate Advisory SRL
</t>
  </si>
  <si>
    <t>94/
07.08.2018</t>
  </si>
  <si>
    <t>96/
09.08.2018</t>
  </si>
  <si>
    <t>Holisun SRL</t>
  </si>
  <si>
    <t>97/
21.08.2018</t>
  </si>
  <si>
    <t>Reabilitare acoperis tip sarpanta la Scoala Gimnazila 
nr. 19, Bv. Cetatii nr.24, Timisoara</t>
  </si>
  <si>
    <t>Zitico SRL</t>
  </si>
  <si>
    <t>98/
23.08.2018</t>
  </si>
  <si>
    <t>Execuţie lucrări „Extindere în regim P+2E Şcoala 
Gimnazială nr. 16” din Timişoara , str. Bucuresti nr. 11.</t>
  </si>
  <si>
    <t>Ramfi Instal SRL</t>
  </si>
  <si>
    <t>99/
27.08.2018</t>
  </si>
  <si>
    <t>Diriginti pentru Servicii de mentenanta/intretinere a 
siturilor istorice din Centru Istoric al Mun. Timisoara</t>
  </si>
  <si>
    <t>Negociere
f.p.a.p.</t>
  </si>
  <si>
    <t>SC Art History 
Construct SRL</t>
  </si>
  <si>
    <t>100/
28.08.2018</t>
  </si>
  <si>
    <t>Rheinbruke SRL</t>
  </si>
  <si>
    <t>101/
28.08.2018</t>
  </si>
  <si>
    <t>Q Test SA</t>
  </si>
  <si>
    <t>103/
30.08.2018</t>
  </si>
  <si>
    <t>Servicii de proiectare (SF) aferente obiectivului de 
investitii “Executie fantana ornamentala –GALERIA 1”</t>
  </si>
  <si>
    <t>104/
31.08.2018</t>
  </si>
  <si>
    <t>Servicii de intocmire documentatie tehnica si 
conformare pentru obtinerea autorizatiei de securitate la incendiu la Colegiul National C.D.Loga</t>
  </si>
  <si>
    <t>Subcontractant
1.Artkraft SRL
2.High A&amp;M Security SRL</t>
  </si>
  <si>
    <t>106/
14.09.2018</t>
  </si>
  <si>
    <t>107/
19.09.2018</t>
  </si>
  <si>
    <t>108/
27.09.2018</t>
  </si>
  <si>
    <t>SC Assistent HB
 SRL</t>
  </si>
  <si>
    <t>Edenred Romania
 SRL</t>
  </si>
  <si>
    <t>SC Prodao ING 
SRL</t>
  </si>
  <si>
    <t>Tiparire vouchere de vacanta pt. salariatii Serviciului
Public de AsistentaMedicala Scolara Timisoara (157)</t>
  </si>
  <si>
    <t>Servicii de proiectare si asistentă tehnică din partea 
proiectantului pentru DALI+ET+AE+DTAC+PT, “Reabilitare fatada si inlocuire tamplarie exterioara la corp cladire Primaria Municipiului Timisoara din B-dul C.D. Loga nr.1”</t>
  </si>
  <si>
    <t>nu s-a dat O.I</t>
  </si>
  <si>
    <t xml:space="preserve">in exercitiu </t>
  </si>
  <si>
    <t xml:space="preserve">la data semnarii procesului verbal de receptie a lucrarilor </t>
  </si>
  <si>
    <t>PNDL+BL</t>
  </si>
  <si>
    <t>fonduri PNDL</t>
  </si>
  <si>
    <t xml:space="preserve">17.05.2018
19.06.2018
04.07.2018 13,08,2018  07,09,2018  </t>
  </si>
  <si>
    <t>44.768,51   45.312,34
39575,41
41803,21
80574,42
35060,49
59970,47 39554,95</t>
  </si>
  <si>
    <t>04.10.2017   09.10.2017
11.01.2018
08.03.2018
29.03.2018
10.05.2018
11.06.2018
27.09.2018</t>
  </si>
  <si>
    <t>la receptia finala a lucrarilor de executie,  a obiectivului "Reconstructia ecologica a baltii de pe strada Lamaitei, Timisoara" dupa expirarea perioadei de garantie</t>
  </si>
  <si>
    <t>17.560,20
456,28
461,16
259.040,86
310.515,18
156.925,25
106.139,62
107.758,43</t>
  </si>
  <si>
    <t>14.02.2018
19.03.2018
23.04.2018
30.05.2018
26.06.2018
13.08.2018
12.09.2018
09.10.2018</t>
  </si>
  <si>
    <t>52.850
5.250
5.250
5.250</t>
  </si>
  <si>
    <t xml:space="preserve">
29,05,2018
05.07.2018
24.07.2018
30.08.2018</t>
  </si>
  <si>
    <t>111/
01.10.2018</t>
  </si>
  <si>
    <t>Lovrintim SRL</t>
  </si>
  <si>
    <t>Asociat:
Barierra System SRL</t>
  </si>
  <si>
    <t>Ctr.subsecv.de servicii la AC 114/ 05.10.2018</t>
  </si>
  <si>
    <t>115/
05.10.2018</t>
  </si>
  <si>
    <t>Ctr.subsecvent de servicii la AC 114/05.10.2018
Servicii de intretinere a terenurilor de sport de joc si de antrenament cu suprafata de iarba naturala, si a zonelor verzi limitrofe acestora, din incinta Bazei sportive ”Adrian Stoicov” si a Stadionului de rugby ”Gheorghe Rascanu” din Timisoara''</t>
  </si>
  <si>
    <t>Ctr.subsecv. de servicii la AC 149/ 09.10.2017</t>
  </si>
  <si>
    <t>118/
08.10.2018</t>
  </si>
  <si>
    <t>Ctr.subsecvent de servicii la AC 149/09.10.2017
Diriginti pentru Reparatii si intretinere strazi, alei, trotuare… zona N Timisoara</t>
  </si>
  <si>
    <t>Seal Consulting SRL</t>
  </si>
  <si>
    <t>Ctr.subsecv. de servicii la AC 147/ 09.10.2017</t>
  </si>
  <si>
    <t>119/
08.10.2018</t>
  </si>
  <si>
    <t>Ctr.subsecvent de servicii la AC 147/09.10.2017
Diriginti pentru Reparatii si intretinere strazi, alei, trotuare… zona S Timisoara</t>
  </si>
  <si>
    <t>Ctr.subsecv. de servicii la AC 1/ 08.01.2016</t>
  </si>
  <si>
    <t>120/
08.10.2018</t>
  </si>
  <si>
    <t>Ctr.subsecvent de servicii la AC 1/08.01.2016
Servicii din domeniul topografiei si cadastrului pt. PMT</t>
  </si>
  <si>
    <t>121/
09.10.2018</t>
  </si>
  <si>
    <t>Proiectare şi execuţie lucrări aferente obiectivului de
investitii ,,Executie utilitati bloc locuinte ANL str. I.I. De la Brad 1/E etapa I-pt specialisti în sanatate, HCL 384/2017”</t>
  </si>
  <si>
    <t>Formin SA</t>
  </si>
  <si>
    <t>Asociat:
Edil Proiect 
SRL</t>
  </si>
  <si>
    <t>122/
10.10.2018</t>
  </si>
  <si>
    <t>Alimentare cu apa industriala 
prin foraje publice</t>
  </si>
  <si>
    <t>123/
12.10.2018</t>
  </si>
  <si>
    <t>124/
12.10.2018</t>
  </si>
  <si>
    <t>125/
16.10.2018</t>
  </si>
  <si>
    <t>A.dir.</t>
  </si>
  <si>
    <t>127/
31.10.2018</t>
  </si>
  <si>
    <t>Servicii de golire cosuri pe 
raza Mun.Timisoara</t>
  </si>
  <si>
    <t>128/
31.10.2018</t>
  </si>
  <si>
    <t>Servicii de publicare a comunicatului de presa -
proiect Reabilitare maluri Canal Bega</t>
  </si>
  <si>
    <t>Axatel Service SRL</t>
  </si>
  <si>
    <t>132/
12.11.2018</t>
  </si>
  <si>
    <t>Lemings SRL</t>
  </si>
  <si>
    <t>133/
16.11.2018</t>
  </si>
  <si>
    <t>Servicii de informare și publicitate din cadrul 
proiectului "Optimizarea standardelor de calitate în sistemul public al Municipiului Timișoara” cod SIPOCA 482 Cod SMIS2014+ 119160</t>
  </si>
  <si>
    <t>Byblosart SRL</t>
  </si>
  <si>
    <t>134/
27.11.2018</t>
  </si>
  <si>
    <t>135/
03.12.2018</t>
  </si>
  <si>
    <t>137/
12.12.2018</t>
  </si>
  <si>
    <t>138/
14.12.2018</t>
  </si>
  <si>
    <t>139/
19.12.2018</t>
  </si>
  <si>
    <t>140/
19.12.2018</t>
  </si>
  <si>
    <t>finantare</t>
  </si>
  <si>
    <t>Megatronic Word 
Productions SRL</t>
  </si>
  <si>
    <t>Viz Construct Specialist
 SRL</t>
  </si>
  <si>
    <t>Informare si publicitate proiect-Blocuri str. Ripensia, 
Bv.Coposu, ….., SMIS 2014+116928</t>
  </si>
  <si>
    <t>Serviciu de imprastiat mecanic material antiderapant
 (sare) in Mun.Timisoara</t>
  </si>
  <si>
    <t>Actualizare program legislativ</t>
  </si>
  <si>
    <t>Centrul Teritorial de Calcul Electronic SA</t>
  </si>
  <si>
    <t>Drumuri 
Municipale Timisoara SA</t>
  </si>
  <si>
    <t>142/
20.12.2018</t>
  </si>
  <si>
    <t>144/
27.12.2018</t>
  </si>
  <si>
    <t>145/
27.12.2018</t>
  </si>
  <si>
    <t>A.Dir</t>
  </si>
  <si>
    <t>Incremental SRL</t>
  </si>
  <si>
    <t>BN Business SRL</t>
  </si>
  <si>
    <t>Ria Design Consulting
SRL</t>
  </si>
  <si>
    <t>Furnizare materiale consumabile proiect Promovarea  si aplicarea masurilor pt. prevenirea coruptiei si consolidarea principiilor de etica -cod SIPOCA 411/ cod MIS 2014+:117063</t>
  </si>
  <si>
    <t>Servicii de verificare tehnica a proiectului – Modernizarea Scuarului Piata Crucii</t>
  </si>
  <si>
    <t>Servicii de verificare tehnica a proiectului – Modernizare Parcul Copiilor</t>
  </si>
  <si>
    <t>Servicii de asistenţă tehnică de specialitate prin diriginţi de şantier pentru execuţia lucrărilor de “Reparaţii şi întreţinere a imobilelor deţinute sau aflate în administrarea municipiului Timişoara, a infrastructurii din incinta lor precum şi eliberarea bunurilor rezultate din evacuări, demolare imobile şi alte construcţii, ridicat rulote şi obiecte mari abandonate, manipulare, transport şi depozitare ”</t>
  </si>
  <si>
    <t>146/
28.12.2018</t>
  </si>
  <si>
    <t>Furnizare energie electrica</t>
  </si>
  <si>
    <t>Negociere
f.p.a.p.
Bursa de Marfuri</t>
  </si>
  <si>
    <t>15321,25 12257,00</t>
  </si>
  <si>
    <t>03.10.2017              15.11.2018</t>
  </si>
  <si>
    <t>Informare si publicitate proiect
-Blocuri Dambovita I</t>
  </si>
  <si>
    <t>Servicii de campanii de publicitate din cadrul 
proiectului:"Promovarea şi aplicarea masurilor pentru prevenirea coruptiei si consolidarea principiilor de etica si integritate in activitatea administratiei publice locale la nivelul municipiului Timisoara”cod SIPOCA: 411/Cod SMIS2014+: 117063</t>
  </si>
  <si>
    <t>Servicii de catre un specialist in masuratori topografice , cadastru agricol, organizarea teritoriului, inbunatatiri funciare si cadastru general, pentru executarea lucrarilor in cadrul Comisiei Municipale pentru Stabilirea dreptului de proprietate privata asupra terenurilor Timisoara</t>
  </si>
  <si>
    <t>Servicii de asistenta tehnica de specialitate prin diriginti de santier pentru realizarea obiectivului de investitii “Extindere Spital Clinic Municipal de Urgenta Timisoara cu un corp de constructie pentru un nou laborator de radioterapie si acces principal pentru vizitatori si ambulatoriu”</t>
  </si>
  <si>
    <t>Furnizare soft „APLICATIE MOBILA de TURISM” pentru Primăria Municipiului Timisoara</t>
  </si>
  <si>
    <t>Servicii de proiectare si asistenta tehnica din partea
proiectantului "Expertizare + AE+ DALI+PT reabilitare corp cladire internat apartinand Liceu Henri Coanda, din Timisoara, str. C. Brediceanu nr. 35-39</t>
  </si>
  <si>
    <t xml:space="preserve">          110670 
            51527 
              4284  </t>
  </si>
  <si>
    <t>5389,68
2021,13
5366,90</t>
  </si>
  <si>
    <t>10.10.2018
08.11.2018
08.11.2018</t>
  </si>
  <si>
    <t>3088,06  
2628,00 
1954,37</t>
  </si>
  <si>
    <t>16.362,5;  16.362,5; 16.362,5; 16.362,5; 16.362,5; 16.362,5; 16.362,5</t>
  </si>
  <si>
    <t>22.05.2018; 19.06.2018; 10.07.2018; 10.09.2018;  25.09.2018; 19.11.2018; 19.12.2018</t>
  </si>
  <si>
    <t>25.138,75; 25.138,75; 25.138,75; 25.138,75; 25.138,75; 25.138,75; 25.138,75</t>
  </si>
  <si>
    <t>08.06.2018; 06.07.2018; 10.09.2018, 21.09.2018, 25.09.2018; 19.11.2018; 19.12.2018</t>
  </si>
  <si>
    <t>7,104,30; 5,926,20; 5,926,20; 5,926,20; 5,926,20; 5,926,20; 5,926,20;</t>
  </si>
  <si>
    <t xml:space="preserve">11.06.2018; 05.07.2018; 08.08.2018; 28.08.2018; 12.10.2018; 06.11.2018; 05.12.2018   </t>
  </si>
  <si>
    <t>2760
3600
2360
2080
3800
2480</t>
  </si>
  <si>
    <t>01.08.2018
17.09.2018
12.10.2018
12.11.2018
17.12.2018
25.01.2019</t>
  </si>
  <si>
    <t>sistat in
28.12.2018</t>
  </si>
  <si>
    <t>în derulare</t>
  </si>
  <si>
    <t>14756
6426
7735</t>
  </si>
  <si>
    <t>SF + PT Amenajare strada 
SPATARUL MILESCU</t>
  </si>
  <si>
    <t xml:space="preserve">10710
10710
10710       
10710       
10710 </t>
  </si>
  <si>
    <t>Proiectere - SF+PT constructie si echipare infrastructura pentru educatie timpurie anteprescolara in Municipiul Timisoara, Calea Bogdaanestilor</t>
  </si>
  <si>
    <t>Asistenta tehnica prin diriginti santier - Extindere in regim P+2E Scoala Gimnaziala nr. 16 Timisoara</t>
  </si>
  <si>
    <t>1/
03.01.2019</t>
  </si>
  <si>
    <t>Ctr. subsecvent de servicii la AC 166/06.11.2017
Reparatii si intretinere echipament de telefonie</t>
  </si>
  <si>
    <t>Romservice 
Telecomunicatii SRL</t>
  </si>
  <si>
    <t>ctr.servicii</t>
  </si>
  <si>
    <t>2/
14.01.2019</t>
  </si>
  <si>
    <t>Lucrari si servicii necesare inhumarii si intretinerii cimitirelor din str. R.Sirianu, Cal.Sagului, Cal.Buziasului</t>
  </si>
  <si>
    <t>G.O.D.Company SRL</t>
  </si>
  <si>
    <t>3/
15.01.2019</t>
  </si>
  <si>
    <t>Servicii de imprastiat mecanic material antiderapant (sare) in Municipiul Timisoara</t>
  </si>
  <si>
    <t>Drumuri Municipale Timisoara SA</t>
  </si>
  <si>
    <t>4/
16.01.2019</t>
  </si>
  <si>
    <t>Servicii de asigurare masa, coffee-break si alte activitati pentru promovarea proiectului "Rediscover, expose and exploit the concealed Jewish heritage of tre Danube egion" DTP2-084-2.2 - Rediscover</t>
  </si>
  <si>
    <t>Simpliserv SRL</t>
  </si>
  <si>
    <t>fonduri     
nerambursabile</t>
  </si>
  <si>
    <t>ctr.
subsecvent de servicii la AC 114/ 05.10.2018</t>
  </si>
  <si>
    <t>8/
28.01.2019</t>
  </si>
  <si>
    <t>Ctr. subsecvent de servicii la AC 114/05.10.2018
Servicii de intretinere terenuri sport in incinta Bazei sportive A. Stoicov si stadion rugbi Gh. Rascanu</t>
  </si>
  <si>
    <t>9/
29.01.2019</t>
  </si>
  <si>
    <t>Audit financiar -proiect SIPOCA 482 SMIS 2014-119160 Optimizarea standardelor de calitate in sist.public al Mun. Timisoara</t>
  </si>
  <si>
    <t>Prim Audit SRL</t>
  </si>
  <si>
    <t>11/
29.01.2019</t>
  </si>
  <si>
    <t>Servicii de realizare 4200 ecusoane TAXI</t>
  </si>
  <si>
    <t>Simbol SRL</t>
  </si>
  <si>
    <t>12/
30.01.2019</t>
  </si>
  <si>
    <t>SDALI+PT reparatii capitale corp cantina la Spitalul Clinic de Urgente pentru copii Louis Turcanu, Timisoara, Piata Regina Maria (Dr.Iosif Nemoianu) nr.2</t>
  </si>
  <si>
    <t>Graphic Space SRL</t>
  </si>
  <si>
    <t>ctr.furnizare</t>
  </si>
  <si>
    <t>13/
30.01.2019</t>
  </si>
  <si>
    <t>Furnizare Upgrade licenta antivirus pentru Primaria Municipiului Timisoara</t>
  </si>
  <si>
    <t>Printopia SRL</t>
  </si>
  <si>
    <t>14/
30.01.2019</t>
  </si>
  <si>
    <t>Servicii de golit cosuri in Timisoara</t>
  </si>
  <si>
    <t>Horticultura SA</t>
  </si>
  <si>
    <t>15/
01.02.2019</t>
  </si>
  <si>
    <t>Servicii de audit energetic proiect Reabilitare blocuri zona Dambovita I, SMIS 2014+:117520</t>
  </si>
  <si>
    <t>Shumicon SRL</t>
  </si>
  <si>
    <t>16/
11.02.2019</t>
  </si>
  <si>
    <t>Servicii de curatenie şi igienizare a imobilelor cu destinatia de sali şi gradini de spectacol cinematografic din Municipiul Timisoara</t>
  </si>
  <si>
    <t>T.T. &amp; CO Solaria
Grup SRL</t>
  </si>
  <si>
    <t>ctr.
subsecvent de servicii la AC 17 11.02.2019</t>
  </si>
  <si>
    <t>18/
11.02.2019</t>
  </si>
  <si>
    <t>Ctr. subsecvent de servicii la AC 17/11.02.2019
Delegarea gestiunii serviciului 
public de salubrizare stradala in Municipiul Timisoara</t>
  </si>
  <si>
    <t>Brantner Servicii 
Ecologice SRL</t>
  </si>
  <si>
    <t>Hiwaters SRL</t>
  </si>
  <si>
    <t>Sulfatim SRL</t>
  </si>
  <si>
    <t>Prisacariu Build &amp; Construct SRL</t>
  </si>
  <si>
    <t>20/
14.02.2019</t>
  </si>
  <si>
    <t>21/
15.02.2019</t>
  </si>
  <si>
    <t>22/
18.02.2019</t>
  </si>
  <si>
    <t>23/
27.02.2019</t>
  </si>
  <si>
    <t>24/
27.02.2019</t>
  </si>
  <si>
    <t>25/
01.03.2019</t>
  </si>
  <si>
    <t>H.C.&amp;D. 
Construct SRL</t>
  </si>
  <si>
    <t>Klass Enterprise 
SRL</t>
  </si>
  <si>
    <t>fonduri 
nerambursabile</t>
  </si>
  <si>
    <t>ctr.lucrari</t>
  </si>
  <si>
    <t>ctr.
subsecvent de servicii la AC 1/ 08.01.2016</t>
  </si>
  <si>
    <t>Ctr. subsecvent de servicii la AC 1/08.01.2016
Servicii din domeniul topografiei si cadastrului pt. PMT</t>
  </si>
  <si>
    <t>Servicii de asistenţă tehnică prin diriginţi de şantier pentru obiectivul de investiţie: ,, Executie utilităţi bloc locuinţe ANL str. I.I. De la Brad 1/E etapa I-pt specialişti în sănătate, HCL 384/2017”</t>
  </si>
  <si>
    <t>Audit financiar proiect SMIS 116928 Imbunatatirea ef.energetice str. F.C.Ripensia-Coposu, M.Caceu</t>
  </si>
  <si>
    <t>Lucrari de reabilitare (proiectare faza PT+CS+DE+DTAC +executie) aferente obiectivului de investitii: “Fantana Ornamentala Dacia”</t>
  </si>
  <si>
    <t>Lucrai suplimentare (PT+ executie lucrari suplimentare) la obiectivul – Extindere Corp B, sectiile chirurgie prematuri si laborator pneumoftiziologie si reabilitare cladire existenta la Spitalul LOUIS TURCANU din Timisoara, str. I. Nemoianu-Dr. L. Gabor, colt cu str. Braila</t>
  </si>
  <si>
    <t>Executia lucrarilor pentru obiectivul „Reabilitare termica prin montare de termosistem pe faţada Grădinitei P.P 11, str. Versului, nr.2</t>
  </si>
  <si>
    <t>27/
12.03.2019</t>
  </si>
  <si>
    <t>28/
12.03.2019</t>
  </si>
  <si>
    <t>Servicii de proiectare și asistenta tehnica din partea proiectantului pentru obiectivul de investitii: “DALI +PT Reabilitare imobil Cinematograful Victoria, Str.C.Porumbescu nr.2, P-ta N.Balcescu nr.7-8,Timisoara”</t>
  </si>
  <si>
    <t>Servicii de proiectare si asistenta tehnica din partea proiectantului pentru obiectivul: „DALI+PT Reabilitare imobil Cinematograf Dacia situat in Timisoara, Str. Burebista nr.5”</t>
  </si>
  <si>
    <t>29/
14.03.2019</t>
  </si>
  <si>
    <t>30/
14.03.2019</t>
  </si>
  <si>
    <t>33/
29.03.2019</t>
  </si>
  <si>
    <t>„Achizitie dotari de tip mobilier scolar” (LOT 1) pt. Furnizare dotari pentru proiectul: „Extindere in
 regim P+2E Scoala Gimnaziala nr.16 din Timisoara str. Bucuresti nr. 11” pe 2 loturi</t>
  </si>
  <si>
    <t>Servicii de proiectare”DALI+PT Reabilitare și refuncționalizare imobil Filarmonica Banatul, str. C.D. Loga nr 2, Timisoara”</t>
  </si>
  <si>
    <t>Servicii de asistenta tehnica de specialitate din partea dirigintelui de santier pentru obiectivul de investitii: „Construire corp 2 al Liceului Teoretic Nikolaus Lenau pentru Scoala Gimnaziala Nikolaus Lenau din Timisoara, str. Popa Sapca nr.5”</t>
  </si>
  <si>
    <t>Eurodidactica SRL</t>
  </si>
  <si>
    <t>Deinra SRL</t>
  </si>
  <si>
    <t>PGA Markers 
SRL</t>
  </si>
  <si>
    <t>2.754,85    11.019,40</t>
  </si>
  <si>
    <t>30.08.2017  17.01.2019</t>
  </si>
  <si>
    <t>7.508,90
880,60
6.919,85
7.378,00
1.761,20
7.663,60</t>
  </si>
  <si>
    <t>19.09.2017
21.12.2047
11.06.2018
13.06.2018
22.06.2018
15.01.2019</t>
  </si>
  <si>
    <t>in exercitiu</t>
  </si>
  <si>
    <t xml:space="preserve"> - </t>
  </si>
  <si>
    <t>92,58
56,17
56,17
53,55
158,27
158,27
64.34
39.51
37.13
90.44
345.70</t>
  </si>
  <si>
    <t>22.05.2018
03.07.2018
21.07.2018
24.07.2018
09.08.2018
02.10.2018
06.11.2018
29.11.2019
14.02.2019
21.03.2019
23.04.2019</t>
  </si>
  <si>
    <t>ctr. servicii</t>
  </si>
  <si>
    <t>34/
01.04.2019</t>
  </si>
  <si>
    <t>Servicii revizuire planuri de acţiune pentru prevenirea şi reducerea zgomotului ambiant in Municipiul Timisoara</t>
  </si>
  <si>
    <t>Institutul de Cercetari in Transporturi Incertrans S.A</t>
  </si>
  <si>
    <t>35/
01.04.2019</t>
  </si>
  <si>
    <t>Servicii pentru întocmire ,,Documentatie pentru avizare și autorizare ISU a clădirii situate B-dul C.D.Loga nr.1 – Primăria Municipiului Timișoara”</t>
  </si>
  <si>
    <t>Prodao-ING SRL</t>
  </si>
  <si>
    <t>ctr. Lucrari</t>
  </si>
  <si>
    <t>36/
03.04.2019</t>
  </si>
  <si>
    <t>Executia lucrarilor pentru obiectivul „Reabilitare termica prin montare termosistem pe fatada Gradinitei P.P.27,” din Timişoara, str.Brandusei, nr.15</t>
  </si>
  <si>
    <t>37/
03.04.2019</t>
  </si>
  <si>
    <t>Asistenta tehnica prin diriginti de santier pentru obiectivul de investitie Modernizarea Parcului Cetatii (Civic)</t>
  </si>
  <si>
    <t>Smart Consulting SRL</t>
  </si>
  <si>
    <t>38/
04.04.2019</t>
  </si>
  <si>
    <t>Servicii de proiectare SF+PT Zona sportivă şi de agrement - bazin de inot acoperit, bazin in aer liber, teren de tenis, alte amenajări exterioare, Calea Şagului, Str. Paul Constantinescu, Timisoara</t>
  </si>
  <si>
    <t>PGA MARKERS</t>
  </si>
  <si>
    <t>Coral Impex SRL</t>
  </si>
  <si>
    <t>Ctr. subsecvent de servicii la AC 39/05.04.2019</t>
  </si>
  <si>
    <t>40/
05.04.2019</t>
  </si>
  <si>
    <t>Ctr. subsecvent de servicii la AC 39/05.04.2019
Delegarea serviciului de salubrizare pentru activitatea de dezinsectie, dezinfectie si deratizare pe domeniul public al Municipiului Timisoara</t>
  </si>
  <si>
    <t>Ctr. subsecvent de servicii la AC 27/08.03.2018</t>
  </si>
  <si>
    <t>41/
05.04.2019</t>
  </si>
  <si>
    <t>Ctr. subsecvent de servicii la AC 27/08.03.2018
Echipamente pt. retea Date-voce a PMT</t>
  </si>
  <si>
    <t>Ctr. subsecvent de servicii la AC 26/08.03.2018</t>
  </si>
  <si>
    <t>42/
05.04.2019</t>
  </si>
  <si>
    <t>Ctr. subsecvent de servicii la AC 26/08.03.2018
Servicii de intretinere admin.si dezv.retea Date-voce a PMT</t>
  </si>
  <si>
    <t>43/
15.04.2019</t>
  </si>
  <si>
    <t>Servicii de certificare a semnaturii electronice pt. Serviciul Resurse Umane</t>
  </si>
  <si>
    <t>Trans Sped SRL</t>
  </si>
  <si>
    <t>44/
16.04.2019</t>
  </si>
  <si>
    <t>Furnizare, amenajare si intretinere plante ornamentale pt. PMT</t>
  </si>
  <si>
    <t>45/
16.04.2019</t>
  </si>
  <si>
    <t>Servicii pentru întocmire ,,DALI+PT+DTAC, Documentatie pentru avizare şi autorizare ISU, Refacere reţele exterioare şi interioare, redimensionare şi relocare rezervor apă pentru compartimentele de incendiu din incinta Spitalului clinic de urgenţă L. Ţurcanu, Timişoara- str. I. Nemoianu- Dr. L. Gabor, colţ cu str. Brăila”</t>
  </si>
  <si>
    <t>46/
18.04.2019</t>
  </si>
  <si>
    <t>47/
19.04.2019</t>
  </si>
  <si>
    <t>48/
19.04.2019</t>
  </si>
  <si>
    <t>49/
19.04.2019</t>
  </si>
  <si>
    <t>50/
24.04.2019</t>
  </si>
  <si>
    <t>51/
25.04.2019</t>
  </si>
  <si>
    <t>Procedura 
proprie</t>
  </si>
  <si>
    <t>Savram Expert Auditor 
SRL</t>
  </si>
  <si>
    <t>Gti Sanbod Construct 
SRL</t>
  </si>
  <si>
    <t>Nosce Group SRL</t>
  </si>
  <si>
    <t>Conpac Arhitect 
SRL</t>
  </si>
  <si>
    <t>fonduri 
europene</t>
  </si>
  <si>
    <t>Servicii de proiectare si asistenta tehnica din partea proiectantului pentru obiectivul: „DALI+PT Extindere corp cladire C1 la Scoala Generala nr.7, Str.I.I. de la Brad nr.2, Timisoara</t>
  </si>
  <si>
    <t>Audit financiar -proiect Reabilitare blocuri zona Dambovita I -SMIS 2014+:117520</t>
  </si>
  <si>
    <t>Reabilitare termica prin montare termosistem pe fatada Scolii Generale nr.2, Timisoara, str. Mures nr.8</t>
  </si>
  <si>
    <t>Reabilitare termica prin montare termosistem pe fatada Scolii Generale nr.24, Timisoara, str. Brandusei nr.7'</t>
  </si>
  <si>
    <t>Servicii organizare evenimente-proiect PGI05382 
MATCH-UP</t>
  </si>
  <si>
    <t>ctr. lucrari</t>
  </si>
  <si>
    <t>Ctr. subsecvent de sertvicii la AC 50/25.04.2018</t>
  </si>
  <si>
    <t>Asociat:
Gti Elcon Construct SRL</t>
  </si>
  <si>
    <t>52/
09.05.2019</t>
  </si>
  <si>
    <t>53/
09.05.2019</t>
  </si>
  <si>
    <t>54/
10.05.2019</t>
  </si>
  <si>
    <t>55/
15.05.2019</t>
  </si>
  <si>
    <t>56/
21.05.2019</t>
  </si>
  <si>
    <t>Expedition 
Cargotext SRL</t>
  </si>
  <si>
    <t>Servicii privind analiza de risc la securitate fizica pentru sediul Primariei Municipiului Timisoara si a cladirilor in care isi desfasoara activitatea aparatul de specialitate al primarului</t>
  </si>
  <si>
    <t>Ctr. Lucrari: PT+executie lucrari pt. Modernizare si extindere B-dul Sudului</t>
  </si>
  <si>
    <t>Executie lucrari pentru obiectivul: “Reabilitare corp A-Lic.W.Shakespeare-acoperis si instalatii corp I.L.Caragiale, nr.6, HCL 299/2015”</t>
  </si>
  <si>
    <t>Servicii de reparare si intretinere a echipamentului informatic pentru Primaria Municipiului Timisoara</t>
  </si>
  <si>
    <t>Servicii de informare si publicitate-proiect PGI05382 MATCH-UP</t>
  </si>
  <si>
    <t>57/
24.05.2019</t>
  </si>
  <si>
    <t>Consultanta tematica pentru 
proiect Rediscover</t>
  </si>
  <si>
    <t>Ctr. Subsecv.la AC 50/25.04.2018
Servicii de telefonie fixa si mobila</t>
  </si>
  <si>
    <t>Porr Construct SRL</t>
  </si>
  <si>
    <t>SC Zitico SRL</t>
  </si>
  <si>
    <t>HQ LEVEL BUSINESS SERVICES SRL</t>
  </si>
  <si>
    <t>Tourquide &amp; Travel 
Timisoara SRL</t>
  </si>
  <si>
    <t>Megatronic World 
Productions SRL</t>
  </si>
  <si>
    <t>58/
28.05.2019</t>
  </si>
  <si>
    <t>B.G.Hardware &amp; 
Software SRL</t>
  </si>
  <si>
    <t xml:space="preserve">SC Formin SA </t>
  </si>
  <si>
    <t>60/
29.05.2019</t>
  </si>
  <si>
    <t>61/
29.05.2019</t>
  </si>
  <si>
    <t>62/
29.05.2019</t>
  </si>
  <si>
    <t>63/
29.05.2019</t>
  </si>
  <si>
    <t>64/
30.05.2019</t>
  </si>
  <si>
    <t>65/
31.05.2019</t>
  </si>
  <si>
    <t>Promo Media SRL</t>
  </si>
  <si>
    <t>Green City Andliv
 SRL</t>
  </si>
  <si>
    <t>Intretinere si dezvoltare Sistem Informatic de Pontaj Electronic</t>
  </si>
  <si>
    <t>Ctr. subsecv.de lucrari la AC 59/29.05.2019
Intretinere si reparatii fantani publice ornamentale si foraje de apa industriala in Municipiul Timisoara</t>
  </si>
  <si>
    <t>Ctr.subsecv.de servicii la AC 152/04.06.2015
Intr. si amenaj.parcuri, sp.verzi, locuri de joaca canisite - zona I</t>
  </si>
  <si>
    <t>Ctr.subsecv.de servicii la AC 168/16.06.2015
Intr. si amenaj.parcuri, sp.verzi, locuri de joaca canisite - zona II</t>
  </si>
  <si>
    <t>Ctr.subsecv.de servicii la AC 169/16.06.2015
Intr. si amenaj.parcuri, sp.verzi, locuri de joaca canisite - zona III</t>
  </si>
  <si>
    <t>Ctr.subsecv.de servicii la AC 151/03.06.2015
Intr. si amenaj.parcuri, sp.verzi, locuri de joaca canisite - zona Centrala</t>
  </si>
  <si>
    <t>Serv. de informare si publicitate proiect -Reabilitare Bloc str. N.Titulescu 10A- SMIS 119739</t>
  </si>
  <si>
    <t>Ctr. subsecv.de lucrari la AC 59/29.05.2019</t>
  </si>
  <si>
    <t>Neg.f.p.p</t>
  </si>
  <si>
    <t>asociat
Dinu Instal SRL</t>
  </si>
  <si>
    <t>Ctr.
subsecv.de servicii la AC 152/04.06.2015</t>
  </si>
  <si>
    <t>Ctr.
subsecv.de servicii la AC 168/16.06.2015</t>
  </si>
  <si>
    <t>Ctr.
subsecv.de servicii la AC 169/16.06.2015</t>
  </si>
  <si>
    <t>68/
03.06.2019</t>
  </si>
  <si>
    <t>69/
05.06.2019</t>
  </si>
  <si>
    <t>70/
06.06.2019</t>
  </si>
  <si>
    <t>71/
06.06.2019</t>
  </si>
  <si>
    <t>72/
06.06.2019</t>
  </si>
  <si>
    <t>73/
06.06.2019</t>
  </si>
  <si>
    <t>Avangarde Business
Group SRL</t>
  </si>
  <si>
    <t>Consafamar 
Somes SRL</t>
  </si>
  <si>
    <t>asociati:
Rogera SRL
Green City Andliv SRL</t>
  </si>
  <si>
    <t xml:space="preserve">asociat:
Rogera SRL
</t>
  </si>
  <si>
    <t>Serv. de informare si publicitate proiect -Reabilitare Blocuri - SMIS 121134</t>
  </si>
  <si>
    <t>Cursuri de formare profesionala si organizare evenimente pt. proiect SIPOCA: 411/SMIS2014+: 117063</t>
  </si>
  <si>
    <t>Serviciul de întreţinere şi dezvoltare a Sistemului Informatic Integrat ASiS</t>
  </si>
  <si>
    <t>Servicii de asistenta tehnica prin diriginti de santier pentru obiectivul de investitii – Executie podet canal desecare CCP 263 str. NEAJLOV</t>
  </si>
  <si>
    <t>Servicii de asistenta tehnica prin diriginti de santier pentru obiectivul de investitii – Executie podet canal desecare CCP 263 str.D.Dinicu</t>
  </si>
  <si>
    <t>Servicii de asistenta tehnica prin diriginti de santier pentru obiectivul de investitii – Executie podet canal desecare CCP 263 str. N.Stoica de Hateg</t>
  </si>
  <si>
    <t>SF Realizare Centrul Oncologic de terapie personalizata "dr.Victor Babes" la Spitalul de boli infectioase Victor Babes, Timisoara, str.Gheorghe Adam nr.13</t>
  </si>
  <si>
    <t>74/
06.06.2019</t>
  </si>
  <si>
    <t>Consiliere 
Financiara MB SRL</t>
  </si>
  <si>
    <t>77/
10.06.2019</t>
  </si>
  <si>
    <t>78/
11.06.2019</t>
  </si>
  <si>
    <t>79/
11.06.2019</t>
  </si>
  <si>
    <t>80/
11.06.2019</t>
  </si>
  <si>
    <t>81/
11.06.2019</t>
  </si>
  <si>
    <t xml:space="preserve">Tipografia Prod Com </t>
  </si>
  <si>
    <t>T.T. &amp; Co Solaria
Grup SRL</t>
  </si>
  <si>
    <t>Ctr.subsecv.de servicii la AC 193/22.12.2017
Dirigentie santier pt. Intr. si repar. fantani publice ornamentale si foraje</t>
  </si>
  <si>
    <t>Serv. de informare si publicitate proiect -Reabilitare Blocuri - SMIS 2014+: 119305</t>
  </si>
  <si>
    <t>Tiparire Monitor PMT - LOT 1</t>
  </si>
  <si>
    <t>Reabilitare termica prin montare termisistem pe fatada Scolii Gimnaziale nr.25 - LOT 2</t>
  </si>
  <si>
    <t>Tiparile Buletine Informative - Hotarari si Dispozitii - LOT 2</t>
  </si>
  <si>
    <t>83/
13.06.2019</t>
  </si>
  <si>
    <t>84/
13.06.2019</t>
  </si>
  <si>
    <t>85/
14.06.2019</t>
  </si>
  <si>
    <t>86/
19.06.2019</t>
  </si>
  <si>
    <t>JDA Consult SRL</t>
  </si>
  <si>
    <t>SC ONE-2-ONE 
MARKETING SRL</t>
  </si>
  <si>
    <t>Megatronic World Productions SRL</t>
  </si>
  <si>
    <t>C.N. Posta 
Romana SA</t>
  </si>
  <si>
    <t>Ctr.subsecv.de servicii la AC 82/13.06.2019 
Servicii poştale constând în preluarea, prelucrarea, transportul şi livrarea la destinatari a corespondenţei Primăriei Municipiului Timişoara</t>
  </si>
  <si>
    <t>Proiectare si executie lucrari de reabilitare aferente obiectivului de investitii "Fantana Ornamentala cu Pesti"</t>
  </si>
  <si>
    <t>Distributie Monitor PMT</t>
  </si>
  <si>
    <t>Serv. de informare si publicitate proiect -Reabilitare Blocuri - SMIS 117379</t>
  </si>
  <si>
    <t xml:space="preserve">Ctr.subsecv.de servicii la AC 82/
13.06.2019 </t>
  </si>
  <si>
    <t>87/
24.06.2019</t>
  </si>
  <si>
    <t>Serv.de intretinere si dezvoltare
 Sistem Informatic de Monitorizare al Doc.si al Fluxurilor de lucru</t>
  </si>
  <si>
    <t>Expertissa 
Timisoara SRL</t>
  </si>
  <si>
    <t>Ctr.subsecv.de servicii la AC 70/
06.06.2017</t>
  </si>
  <si>
    <t>88/
24.06.2019</t>
  </si>
  <si>
    <t>Ctr.subsecv.de servicii la AC 70/06.06.2017
Furnizare hartie pentru fotocopiatoare si plottere</t>
  </si>
  <si>
    <t>143138,70</t>
  </si>
  <si>
    <t>Executia lucrări aferente obiectivului de investiţii 
,,Amenajare drum de legatura intre Calea Mosnitei si DC 149”</t>
  </si>
  <si>
    <t>89/
25.06.2019</t>
  </si>
  <si>
    <t>13765533,02</t>
  </si>
  <si>
    <t>crt.furnizare</t>
  </si>
  <si>
    <t>90/
28.06.2019</t>
  </si>
  <si>
    <t>Echipament monitorizare si
 masurare topografica aeriana tip Drona</t>
  </si>
  <si>
    <t>Protek Astral SRL</t>
  </si>
  <si>
    <t>Serviciul de întreţinere şi dezvoltare a Sistemului Informatic pentru Resurse Umane</t>
  </si>
  <si>
    <t>91/
01.07.2019</t>
  </si>
  <si>
    <t>92/
01.07.2019</t>
  </si>
  <si>
    <t>93/
11.07.2019</t>
  </si>
  <si>
    <t>94/
11.07.2019</t>
  </si>
  <si>
    <t>95/
11.07.2019</t>
  </si>
  <si>
    <t>Servicii de elaborare si realizare de studii privind Planul de calitate a aerului pentru aglomerarea Timisoara</t>
  </si>
  <si>
    <t>Servicii de asistenta tehnica prin diriginti de santier pentru obiectivul de investitii – “Modernizare si Extindere Bd. Sudului”</t>
  </si>
  <si>
    <t>Servicii de asistenta tehnica prin diriginti de santier pentru obiectivul de investitii – Amenajare drum de legatura intre Calea Mosnitei si DC 149</t>
  </si>
  <si>
    <t>Consafamar Somes SRL</t>
  </si>
  <si>
    <t>Sialco SRL</t>
  </si>
  <si>
    <t>Management Assess 
SRL</t>
  </si>
  <si>
    <t>Multidimension 
SRL</t>
  </si>
  <si>
    <t>Servicii de asistenta tehnica prin diriginti de santier pentru obiectivul de investitii – Modernizare si extindere la 4 benzi str. Maresal C-tin Prezan (Lidia) - Venus</t>
  </si>
  <si>
    <t>96/
15.07.2019</t>
  </si>
  <si>
    <t>97/
18.07.2019</t>
  </si>
  <si>
    <t>98/
19.07.2019</t>
  </si>
  <si>
    <t>99/
24.07.2019</t>
  </si>
  <si>
    <t>100/
24.07.2019</t>
  </si>
  <si>
    <t>Servicii de informare și publicitate din cadrul proiectului „Îmbunătăţirea eficienţei energetice în sectorul rezidenţial prin reabilitarea termică a blocurilor de locuinţe zona Aradului Torontalului”  -  COD SMIS2014+: 117404</t>
  </si>
  <si>
    <t>Servicii de audit financiar -proiect Dotarea cu echipamente a UPU Spital Clinic Urgenta L.Turcanu-SMIS 121198</t>
  </si>
  <si>
    <t>Construire corp 2 al Liceului Teoretic Nikolaus Lenau din Timisoara str. Popa Sapca nr. 5</t>
  </si>
  <si>
    <t>Servicii de informare si publicitate din cadrul proiectului “Imbunătăţirea eficienţei energetice în sectorul rezidenţial prin reabilitarea termică a blocurilor de locuinţe situate pe strazile: CIRCUMVALATIUNII 67, AL. F.C. RIPENSIA 16-22, GHE. LAZAR 42”, cod SMIS 2014+: 121543</t>
  </si>
  <si>
    <t>Servicii de informare și publicitate din cadrul proiectului „Îmbunătăţirea eficienţei energetice în sectorul rezidenţial prin reabilitarea termică a blocurilor de locuinţe zona Aries 20”  -  COD SMIS2014+: 121249</t>
  </si>
  <si>
    <t>Constructim SA</t>
  </si>
  <si>
    <t>Flarom
 Advertising SRL</t>
  </si>
  <si>
    <t>Asociati:
Dinu Instal SRL
Ila Vorhaben SRL
Alex Dia Construct SRL</t>
  </si>
  <si>
    <t>101/
25.07.2019</t>
  </si>
  <si>
    <t>102/
25.07.2019</t>
  </si>
  <si>
    <t>103/
26.07.2019</t>
  </si>
  <si>
    <t>104/
29.07.2019</t>
  </si>
  <si>
    <t>105/
29.07.2019</t>
  </si>
  <si>
    <t>RQM Certification SRL</t>
  </si>
  <si>
    <t>Bozankaia Otomotiv Mak.Iml. Ith. Veihr AS</t>
  </si>
  <si>
    <t>Ordinul Arhitectilor 
din Romania</t>
  </si>
  <si>
    <t>Consultanta in elaborarea procedurilor de lucru BSC Proiect SIPOCA482 SMIS 2014+119160</t>
  </si>
  <si>
    <t>Realizarea lucrarilor de inregistrare sistematica in sistemul integrat de cadastru si carte funciara</t>
  </si>
  <si>
    <t>Furnizare TRAMVAIE NOI aferent proiectului ,,Înnoirea flotei de tramvaie”</t>
  </si>
  <si>
    <t>Servicii de consultanta in vederea organizarii unui concurs de solutii pentruamenajarea „Centrului pentru Arta, Tehnologie si Experiment, MultipleXity” in Timisoara</t>
  </si>
  <si>
    <t>Servicii de emitere livrare vouchere de vacanta pe suport electronic</t>
  </si>
  <si>
    <t>Edered Romania
 SRL</t>
  </si>
  <si>
    <t>106/
30.07.2019</t>
  </si>
  <si>
    <t>107/
31.07.2019</t>
  </si>
  <si>
    <t>109/
01.08.2019</t>
  </si>
  <si>
    <t>110/
06.08.2019</t>
  </si>
  <si>
    <t>111/
09.08.2019</t>
  </si>
  <si>
    <t>Inaco Legal SRL</t>
  </si>
  <si>
    <t>Cortec Solutions SRL</t>
  </si>
  <si>
    <t>Flarom 
Advertising SRL</t>
  </si>
  <si>
    <t>RQM Certification
SRL</t>
  </si>
  <si>
    <t>Servicii de informare si publicitate in cadrul proiectului ”Îmbunătăţirea eficienţei energetice a sectorului rezidenţial prin reabilitarea termică a blocurilor de locuinţe: str.Stelelor nr.6, bl.T 20, Aleea Cristalului nr.1, bl.74, sc.D şi B-dul Take Ionescu nr.11-13”- Cod SMIS 121538</t>
  </si>
  <si>
    <t>Servicii de întocmire „Expertiza/Documentatie pentru obtinerea avizului de securitate la incendiu pentru cladirile ce apartin Palatului Culturii, Piata Victoriei”</t>
  </si>
  <si>
    <t>Ctr.subsecv.de servicii la AC 108/01.08.2019
Serviciu public de curatare si transport al zapezii de pe caile publice si mentinerea in functiune a acestora pe timp de polei sau inghet in Municipiul Timisoara</t>
  </si>
  <si>
    <t>Servicii de intretinere, tratare a apei, igienizarea, curatarea echipamentelor tehnice si incinta bazinului de inot din Complexul Sportiv Bega</t>
  </si>
  <si>
    <t>Servicii de consultanta si expertiza in vederea elaborarii ghidului de bune practici in domeniul prevenirii coruptiei si a conflictelor de interese din cadrul proiectului:"Promovarea şi aplicarea masurilor pentru prevenirea coruptiei si consolidarea principiilor de etica si integritate in activitatea administratiei publice locale la nivelul municipiului Timisoara”cod SIPOCA:411/SMIS2014+: 117063</t>
  </si>
  <si>
    <t>ctr.subsecv.
de servicii la AC 108/01.08.2019</t>
  </si>
  <si>
    <t>112/
20.08.2019</t>
  </si>
  <si>
    <t>113/
22.08.2019</t>
  </si>
  <si>
    <t>114/
26.08.2019</t>
  </si>
  <si>
    <t>115/
26.08.2019</t>
  </si>
  <si>
    <t>116/
26.08.2019</t>
  </si>
  <si>
    <t>117/
27.08.2019</t>
  </si>
  <si>
    <t>118/
27.08.2019</t>
  </si>
  <si>
    <t>119/
27.08.2019</t>
  </si>
  <si>
    <t>ARCHISTUDIO
Bau Proiect
Hentza Business SRL
Rheinbrucke 
SYSTEGRA ENGINEERING
Valuation Real Consulting</t>
  </si>
  <si>
    <t>Megatronic World Productions SRL
PROMO MEDIA S.R.L</t>
  </si>
  <si>
    <t>Pro Air Clean Ecologic
SA</t>
  </si>
  <si>
    <t>Roambra 
Company SRL</t>
  </si>
  <si>
    <t>Ctr.subsecv.de servicii la AC 83/10.07.2018
Intocmire rapoarte de evaluare/reevaluare imobile</t>
  </si>
  <si>
    <t>Servicii de intocmire documentaţie şi obţinere aviz obligatoriu de instalare (ISCIR) pentru „ Modernizare staţie de abur la Spitalul de infectioase si pneumoftiziologie V.Babeş, str. Ghe. Adam, nr. 13"</t>
  </si>
  <si>
    <t>Servicii pentru investiţia „DALI +PT Reabilitare Imobil Cinematograful Timiș, Piața Victoriei, nr. 7, Timişoara”, pe doua loturi: Lot 1- Servicii de proiectare si asistenta tehnica din partea proiectantului pentru investitia „DALI+PT Reabilitare Imobil Cinematograf Timis, Piata Victoriei, nr. 7, Timisoara” Lot 2 – Servicii de verificare a proiectului pentru obiectivul „DALI+PT Reabilitare Imobil Cinematograf Timis, Piata Victoriei, nr. 7, Timisoara"</t>
  </si>
  <si>
    <t>Servicii de informare si publicitate din cadrul proiectului : Îmbunătăţirea eficienţei energetice în sectorul rezidenţial prin reabilitarea termică a blocurilor de locuinţe: str. Intrarea Doinei, nr. 19-21-23-25-31” - cod SMIS 2014+: 121436</t>
  </si>
  <si>
    <t>Servicii pentru neutralizarea si distrugerea deseurilor de natura animala, intepatoare, seringi, alte consumabile medicale la Gradina Zoologica Tm”</t>
  </si>
  <si>
    <r>
      <t xml:space="preserve">Servicii pentru investiţia „DALI +PT Reabilitare Imobil Cinematograful Fratelia, str. Izlaz, nr. 40, Timişoara”, </t>
    </r>
    <r>
      <rPr>
        <b/>
        <sz val="9"/>
        <rFont val="Times New Roman"/>
        <family val="1"/>
      </rPr>
      <t>Lot 1</t>
    </r>
    <r>
      <rPr>
        <sz val="9"/>
        <rFont val="Times New Roman"/>
        <family val="1"/>
        <charset val="238"/>
      </rPr>
      <t xml:space="preserve">- Servicii de proiectare si asistenta tehnica din partea proiectantului pentru investitia „DALI+PT Reabilitare Imobil Cinematograf Fratelia, str. Izlaz, nr. 40, Timisoara” </t>
    </r>
  </si>
  <si>
    <r>
      <t xml:space="preserve">Servicii pentru investiţia „DALI +PT Reabilitare Imobil Cinematograful Fratelia, str. Izlaz, nr. 40, Timişoara”,  </t>
    </r>
    <r>
      <rPr>
        <b/>
        <sz val="9"/>
        <rFont val="Times New Roman"/>
        <family val="1"/>
      </rPr>
      <t>Lot 2</t>
    </r>
    <r>
      <rPr>
        <sz val="9"/>
        <rFont val="Times New Roman"/>
        <family val="1"/>
        <charset val="238"/>
      </rPr>
      <t xml:space="preserve"> – Servicii de verificare a proiectului pentru obiectivul „DALI+PT Reabilitare Imobil Cinematograf Fratelia, str. Izlaz, nr. 40, Timisoara"</t>
    </r>
  </si>
  <si>
    <t>ctr.subsecv.
de servicii la AC 83/10.07.2018</t>
  </si>
  <si>
    <t>Ctr.subsecv.de servicii la AC 83/10.07.2018
Serv. De intretinere terenuri sport in incinta bazei sportive A.Stoicov si stadion rugby Ghe.Rascanu</t>
  </si>
  <si>
    <t>120/
27.08.2019</t>
  </si>
  <si>
    <t>122/
29.08.2019</t>
  </si>
  <si>
    <t>123/
29.08.2019</t>
  </si>
  <si>
    <t>124/
29.08.2019</t>
  </si>
  <si>
    <t>125/
29.08.2019</t>
  </si>
  <si>
    <t>126/
29.08.2019</t>
  </si>
  <si>
    <t>127/
30.08.2019</t>
  </si>
  <si>
    <t>Avram Expert Auditor
 SRL</t>
  </si>
  <si>
    <t>Synesis Partners SRL</t>
  </si>
  <si>
    <t>Synesis Partners 
SRL</t>
  </si>
  <si>
    <t>Servicii de AUDIT FINANCIAR in cadrul proiectului “Imbunătăţirea eficienţei energetice în sectorul rezidenţial prin reabilitarea termică a blocurilor de locuinţe situate pe strazile: CIRCUMVALATIUNII 67, AL. F.C. RIPENSIA 16-22, GHE. LAZAR 42”, cod SMIS 2014+: 121543</t>
  </si>
  <si>
    <t>Servicii veterinare pentru Gradina Zoologica a Municipiului Timisoara</t>
  </si>
  <si>
    <t>Servicii de informare si publicitate pentru realizarea proiectului: „Imbunătăţirea eficienţei energetice în sectorul rezidenţial prin reabilitarea termică a blocurilor de locuinţe situate pe strazile : Bdul Cetatii, str.H.Coanda, Bdul G. Dragalina, str.Teiului, Str. Burebista, C.Circumvalatiunii”, Cod SMIS 2014+:121578</t>
  </si>
  <si>
    <t>Servicii de informare si publicitate din cadrul proiectului „Îmbunătăţirea eficienţei energetice în sectorul rezidenţial prin reabilitarea termică a blocurilor de locuinţe: zona Take Ionescu Torontal" cod SMIS 2014+:121133</t>
  </si>
  <si>
    <t>Servicii de CONSULTANTA in MANAGEMENTUL proiectului „Îmbunătăţirea eficienţei energetice în sectorul rezidenţial prin reabilitarea termică a blocurilor de locuinţe: zona Take Ionescu Torontal" cod SMIS 2014+:121133</t>
  </si>
  <si>
    <t>Servicii de informare si publicitate din cadrul 
proiectului : ”Imbunătăţirea eficienţei energetice a sectorului rezidenţial prin reabilitarea termică a blocurilor de locuinţe: str. Oglinzilor nr.16-18; str. Gh.Lazar nr.36; Intr.I.Simu nr.12, bl.8C”, Cod SMIS 2014+:121240</t>
  </si>
  <si>
    <t>Servicii de informare si publicitate pentru realizarea proiectului: „Imbunatatirea eficientei energetice in sectorul rezidential prin reabilitare termica a blocurilor de locuinte zona Soarelui-Odobescu-Complex”-COD SMIS 2014+:119790</t>
  </si>
  <si>
    <t>128/
30.08.2019</t>
  </si>
  <si>
    <t>129/
03.09.2019</t>
  </si>
  <si>
    <t>Klass Enterprise SRL</t>
  </si>
  <si>
    <t>130/
04.09.2019</t>
  </si>
  <si>
    <t>131/
05.09.2019</t>
  </si>
  <si>
    <t>132/
05.09.2019</t>
  </si>
  <si>
    <t>133/
06.09.2019</t>
  </si>
  <si>
    <t>Simplicity SRL</t>
  </si>
  <si>
    <t>134/
10.09.2019</t>
  </si>
  <si>
    <t>135/
11.09.2019</t>
  </si>
  <si>
    <t>Tehnical Consulting Business MGT SRL</t>
  </si>
  <si>
    <t>Servicii de informare si publicitate din cadrul proiectului - Imbunătăţirea eficienţei energetice în sectorul rezidenţial prin reabilitarea termică a blocurilor de locuinţe STR. C. Brediceanu nr. 13-15; Calea Torontalului nr.14; str. Dropiei nr.7; str. Dambovita nr.22/A”, Cod SMIS 2014+:121587</t>
  </si>
  <si>
    <t>Servicii de audit financiar in cadrul proiectului „Imbunatatirea eficientei energetice in sectorul rezidential prin reabilitarea termica a blocurilor de locuinte: zona Soarelui-Odobescu-Complex”, Cod SMIS 119790</t>
  </si>
  <si>
    <t>Audit financiar din cadrul proiectului "Imbunatatirea eficientei energetice in sectorul rezidential prin reabilitarea termica a blocului de locuinte: str. Aries nr.20” Cod SMIS- 121249</t>
  </si>
  <si>
    <t>Servicii de consultanta pentru MANAGEMENTUL EXTERN al proiectului ”Îmbunătăţirea eficienţei energetice a sectorului rezidenţial prin reabilitarea termică a blocurilor de locuinţe: str.Stelelor nr.6, bl.T 20, Aleea Cristalului nr.1, bl.74, sc.D şi B-dul Take Ionescu nr.11-13” - Cod SMIS 121538</t>
  </si>
  <si>
    <t>Servicii de CONSULTANTA IN MANAGEMENTUL proiectului " Imbunatatirea eficientei energetice in sectorul rezidential prin reabilitarea termica a blocurilor de locuinte: str. Martir Ioan Stanciu nr.2-Calea Martirilor 1989 nr.31, str. Stiintei nr.3-5” Cod SMIS 2014+: 119305</t>
  </si>
  <si>
    <t>Servicii transport, cazare si asigurari de calatorie 
pentru participarea la evenimentele externe, respectiv la seminariile desfasurate in cadrul proiectului - Rediscover, expose and exploit the concealed Jewish heritage of the Danube Region” DTP2-084-2.2 - REDISCOVER</t>
  </si>
  <si>
    <t>Achizitie robot aspirare piscina semiolimpica pentru bazinul de inot din cadrul Complexului Sportiv Bega</t>
  </si>
  <si>
    <t>Camere supraveghere video</t>
  </si>
  <si>
    <t>Expertissa Timisoara SRL</t>
  </si>
  <si>
    <t>136/
16.09.2019</t>
  </si>
  <si>
    <t>Concurs 
de solutii</t>
  </si>
  <si>
    <t>Studio Unu de 
Arhitectura SRL</t>
  </si>
  <si>
    <t>LICORNIA SRL</t>
  </si>
  <si>
    <t>137/
16.09.2019</t>
  </si>
  <si>
    <t>138/
17.09.2019</t>
  </si>
  <si>
    <t>139/
18.09.2019</t>
  </si>
  <si>
    <t>140/
18.09.2019</t>
  </si>
  <si>
    <t>141/
19.09.2019</t>
  </si>
  <si>
    <t>142/
23.09.2019</t>
  </si>
  <si>
    <t>143/
23.09.2019</t>
  </si>
  <si>
    <t>Servicii de verificare tehnica de calitate a proiectului – Construire cladire cu destinatia cresa, Zona de NORD, Cod SMIS 127750</t>
  </si>
  <si>
    <t>Concurs de solutii cu tema: Servicii de întocmire a documentației tehnico-economice (DALI+PT) și asigurare a asistenţei tehnice de specialitate din partea proiectantului pentru obiectivul „Refuncționalizare imobil pentru Centru Cultural - Turn de Apă, Iosefin. str. Gh. Barițiu”</t>
  </si>
  <si>
    <t>Servicii de consultanţă in managementul proiectului:
 „Imbunătăţirea eficienţei energetice în sectorul rezidenţial prin reabilitarea termică a blocurilor de locuinţe situate pe strazile: Bdul Cetatii, str.H.Coanda, Bdul G. Dragalina, str.Teiului, Str. Burebista, C.Circumvalatiunii”, Cod SMIS 121578</t>
  </si>
  <si>
    <t>Furnizare set ceasuri atac baschet 2 fete si lumini 
led Strip 2 culori -la sala Polivalenta Constantin Jude</t>
  </si>
  <si>
    <t>Servicii de informare si publicitate aferent proiect “Gradinita PP33-Extindere gradinita existenta in regim de inaltime P+1E+M, reparatii si reabilitare termica corp existent” Cod SMIS 121232</t>
  </si>
  <si>
    <t>Servicii de asistenţă tehnică prin diriginţi de şantier pentru realizarea obiectivului de investiţii „Reabilitare corp cladire internat apartinand Liceu Henri Coanda” din Timişoara , str. Brediceanu, nr.35-39</t>
  </si>
  <si>
    <t>Delegarea gestiunii serviciului pentru gestionarea CAINILOR FARĂ STAPAN din Municipiul Timisoara</t>
  </si>
  <si>
    <t>144/
25.09.2019</t>
  </si>
  <si>
    <t>145/
26.09.2019</t>
  </si>
  <si>
    <t>146/
26.09.2019</t>
  </si>
  <si>
    <t>147/
26.09.2019</t>
  </si>
  <si>
    <t>148/
27.09.2019</t>
  </si>
  <si>
    <t>149/
27.09.2019</t>
  </si>
  <si>
    <t>Synesis Partners
 SRL</t>
  </si>
  <si>
    <t>Adaco Pro-Tim 
SRL</t>
  </si>
  <si>
    <t>pretul cel mai scazut</t>
  </si>
  <si>
    <t>Servicii de consultanta pentru managementul extern din cadrul proiectului „Îmbunătăţirea eficienţei energetice în sectorul rezidenţial prin reabilitarea termică a blocurilor de locuinţe zona Aradului-Torontalului” - COD SMIS 2014+: 117404</t>
  </si>
  <si>
    <t>Servicii de informare si publicitate pentru proiectul 
"Imbunatatirea eficientei energetice in sectorul rezidential prin reabilitare termica a blocurilor de locuinte: Str. Luminita Botoc nr.2, Luminita Botoc nr.4, Martir Dumitru Juganaru nr.13, str. Vasile Lucaciu nr.18". cod SMIS 2014+:120790</t>
  </si>
  <si>
    <t>Servicii de consultanta pentru managementul extern
 din cadrul proiectului „Îmbunătăţirea eficienţei energetice în sectorul rezidenţial prin reabilitarea termică a blocului de locuinţe str. Splaiul Nicolae Titulescu nr.10A” - COD SMIS 2014+: 119739</t>
  </si>
  <si>
    <t xml:space="preserve">Servicii de consultanta pentru MANAGEMENTUL
 EXTERN al proiectului ”Îmbunătăţirea eficienţei energetice in sectorul rezidenţial prin reabilitare termică a blocurilor de locuinţe: str. Luminita Botoc nr 2, Luminita Botoc nr.4, Martir Dumitru Juganaru nr.13, str. Vasile Lucaciu nr. 18”, COD SMIS 2014+: 120790 </t>
  </si>
  <si>
    <t>Ctr.subs.
de servicii la AC 113/ 04.10.2018</t>
  </si>
  <si>
    <t>32487,00
21658,00</t>
  </si>
  <si>
    <t>17.05.2019
31.07.2019</t>
  </si>
  <si>
    <t xml:space="preserve">5 657,71    
4 980,90  11658,45       5923,01   12091,25   12021,44  9078,73  5477,84  </t>
  </si>
  <si>
    <t>31.08.2018  24.09.2018  09.11.2018  06.12.2018  16.01.2019  25.02.2019  08.03.2019  20.03.2019</t>
  </si>
  <si>
    <t>2.415.975,88 conf Act ad. Nr.2/24.05.2019</t>
  </si>
  <si>
    <t>535,5         535,5            535,5          535,5         535,5            535,5         535,5         535,5            535,5</t>
  </si>
  <si>
    <t xml:space="preserve">14.02.2019   20.03.2019    10.04.2019    17.05.2019   02.07.2019   02.09.2019   20.09.2019   26.09.2019   09.10.2019                 </t>
  </si>
  <si>
    <t>2836,92              6392,05         7131,79</t>
  </si>
  <si>
    <t>01,10,2019    09.10.2019    09.10.2019</t>
  </si>
  <si>
    <t>3888,87       8333,57       8333,57        8333,57</t>
  </si>
  <si>
    <t xml:space="preserve">27.09.2019   30.09.2019    01.10.2019    01.10.2019    </t>
  </si>
  <si>
    <t>5,04,2019</t>
  </si>
  <si>
    <t>5,04,2020</t>
  </si>
  <si>
    <t>in curs</t>
  </si>
  <si>
    <t>1129,04
356,00
640,80
106,63
555,80
892,27
698,76
567,46
553,70
663,48
65,78
562,69
264.32
264.55
286.50
199,93</t>
  </si>
  <si>
    <t>06.06.2017
19.07.2017
14.09.2017
06.10.2018
08.11.2017
18.01.2018
15.02.2018
17.04.2018
31.05.2018
26.06.2018
18.07.2018
07.11.2018
22.01.2019
27.02.2019
19.03.2019 
13.06.2019</t>
  </si>
  <si>
    <t>Servicii de consultanta in managementul proiectului "Imbunatatirea eficientei energetice in sectorul rezidential prin reabilitarea termica a blocurilor de locuinte: str. Aries nr.20” Cod SMIS 121249</t>
  </si>
  <si>
    <t>Servicii de „Găzduire domenii Internet, mentenanţă (întreţinere) portaluri www.dmmt.ro, şi www.biotowns.ro,  suport şi dezvoltare portal www.dmmt.ro și găzduire domenii Internet, mentenanţă (întreţinere) portaluri www.carpatzoo.ro, şi www.zootimisoara.ro,  suport şi dezvoltare portal www.zootimişoara.ro”</t>
  </si>
  <si>
    <t>Servicii de proiectare si asistentă tehnică din partea 
proiectantului pt. actualizarea documentatiei tehnice pentru obiectivul „Reabilitare constructii, instalatii si utilitati cladire scoala P+2E”, Timisoara, P-ta Huniade nr.3</t>
  </si>
  <si>
    <t>Ctr.
subsecv de servicii la AC 166/ 06.11.2017</t>
  </si>
  <si>
    <t>25.05.2017
25.05.2017
14.03.2018</t>
  </si>
  <si>
    <t>12852
  3750
14815,5</t>
  </si>
  <si>
    <t xml:space="preserve">07.06.2022 - 8 actiuni de intretinere bianuale </t>
  </si>
  <si>
    <t>Ctr.
subsecv.de servicii la AC 151/
03.06.2015</t>
  </si>
  <si>
    <t>Ctr.subsecv.de servicii la AC 193/
22.12.2017</t>
  </si>
  <si>
    <t>150/
02.10.2019</t>
  </si>
  <si>
    <t>Servicii de verificare tehnica de calitate a proiectului
 „Constructia si echiparea infrastructurii pentru educatie timpurie anteprescolara in Municipiul Timisoara- Calea Bogdanestilor”-cod SMIS 129119</t>
  </si>
  <si>
    <t>151/
02.10.2019</t>
  </si>
  <si>
    <t>Servicii de proiectare faza ET+DALI pentru 
obiectivul de investitii- Reparatii capitale ansamblul PRIMARIA VECHE format din imobil inscris in CF nr. 416672 si imobil inscris in CF nr.419709-C1</t>
  </si>
  <si>
    <t>PGA MARKERS 
SRL</t>
  </si>
  <si>
    <t>152/
02.10.2019</t>
  </si>
  <si>
    <t>Executia lucrarilor (PT+ executie) - Lucrari 
suplimentare pentru reabilitarea fatadei placata cu travestin de la Palatul Culturii Timisoara – Piata Victoriei HCL 286/2008, Timisoara- Reabilitarea fatadei placata cu travestin de la Palatul Cultural Timisoara</t>
  </si>
  <si>
    <t>ALEX-DIA 
CONSTRUCT S.R.L</t>
  </si>
  <si>
    <t>e c</t>
  </si>
  <si>
    <t>153/
02.10.2019</t>
  </si>
  <si>
    <t>Achiziţionarea serviciilor de informare şi publicitate 
pentru proiectul „Construcţie clădire cu destinaţia creşă zona de nord”, cod SMIS 127750, Timişoara, Str. Ion Ionescu de la Brad nr. 1/E.</t>
  </si>
  <si>
    <t>154/
02.10.2019</t>
  </si>
  <si>
    <t>Servicii de intocmire Studiu de fezabilitate pentru 
obiectivul de investitie: „Expropriere si amenajarea spatiului verde de pe strada Kiriac</t>
  </si>
  <si>
    <t>SMART 
CONSULTING SRL</t>
  </si>
  <si>
    <t>155/
02.10.2019</t>
  </si>
  <si>
    <t>Servicii de intocmire Studiu de Fezabilitate privind
 investiția ”Exproprierea și amenajarea spațiului verde de pe strada Verde”</t>
  </si>
  <si>
    <t>156/
03.10.2019</t>
  </si>
  <si>
    <t>Servicii de informare si publicitate pentru proiectul
 „Dotarea cu echipamente a Unitatii de Primiri Urgente a Spitalului Clinic de Urgenta pentru Copii „Louis Turcanu” Timisoara” – Cod SMIS 121198</t>
  </si>
  <si>
    <t>Hope PromoSRL</t>
  </si>
  <si>
    <t>157/
03.10.2019</t>
  </si>
  <si>
    <t>Mentenanta incarcator universal pe baza de energie
 solara si statie Wi-Fi in Parcul Copiilor Timisoara</t>
  </si>
  <si>
    <t>Ctr.subs. 
de servicii la AC 114/05.10.2018</t>
  </si>
  <si>
    <t>158/
04.10.2019</t>
  </si>
  <si>
    <t>Ctr.subsecv.de servicii la AC 114/05.10.2018
Intretinere terenuri sport din incinta Bazei Sportive Adrian Stoicov si a stadionului de rugby Ghe.Rascanu - Timisoara</t>
  </si>
  <si>
    <t>159/
04.10.2019</t>
  </si>
  <si>
    <t>Reinnoire certificat digital pt. semnatura electronica
 -Alexandrescu Lavinia</t>
  </si>
  <si>
    <t>Certsign SA</t>
  </si>
  <si>
    <t>160/
04.10.2019</t>
  </si>
  <si>
    <t>Reinnoire certificat digital pt. semnatura electronica
 -Radu Corina</t>
  </si>
  <si>
    <t>161/
04.10.2019</t>
  </si>
  <si>
    <t>Reinnoire certificat digital pt. semnatura electronica
 -Schipor Lucretia</t>
  </si>
  <si>
    <t>162/
04.10.2019</t>
  </si>
  <si>
    <t>Reinnoire certificat digital pt. semnatura electronica
 -Orobeti Codruta</t>
  </si>
  <si>
    <t>163/
04.10.2019</t>
  </si>
  <si>
    <t>Reinnoire certificat digital pt. semnatura electronica
 -Petricescu Calin</t>
  </si>
  <si>
    <t>164/
04.10.2019</t>
  </si>
  <si>
    <t>Reinnoire certificat digital pt. semnatura electronica
 -Oprea Crenguta</t>
  </si>
  <si>
    <t>165/
07.10.2019</t>
  </si>
  <si>
    <t>Servicii de CONSULTANTA 
IN MANAGEMENTUL proiectului "Imbunatatirea eficientei energetice a sectorului residential prin reabilitarea termica a blocurilor de locuinte: zona AVERESCU ” Cod SMIS 117379</t>
  </si>
  <si>
    <t>Project Corlan 
SRL</t>
  </si>
  <si>
    <t>166/
08.10.2019</t>
  </si>
  <si>
    <t>Executie lucrari LOT 1 - Reabilitare termica bloc Aleea F.C.Ripensia, nr. 4-8,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pe 6 loturi</t>
  </si>
  <si>
    <t>Alex-Dia 
Construct SRL</t>
  </si>
  <si>
    <t>167/
08.10.2019</t>
  </si>
  <si>
    <t>Furnizare ring de box Olimpic la Sala Polivalenta 
Constantin Jude</t>
  </si>
  <si>
    <t>International Sport 
Equipment SRL</t>
  </si>
  <si>
    <t>168/
08.10.2019</t>
  </si>
  <si>
    <t>Ctr.subsecv.de servicii la AC 145/28.09.2017
Diriginti pt. reparatii strazi zona de Nord Timisoara</t>
  </si>
  <si>
    <t>Seal Control &amp; 
Consulting SRL</t>
  </si>
  <si>
    <t>Asociat:
BPFA Totor Marinela</t>
  </si>
  <si>
    <t>Ctr.subsecv.de servicii la AC 147/
09.10.2017</t>
  </si>
  <si>
    <t>169/
08.10.2019</t>
  </si>
  <si>
    <t>Ctr.subsecv.de servicii la AC 147/09.10.2017
Diriginti pt. reparatii strazi zona de Sud Timisoara</t>
  </si>
  <si>
    <t>170/
09.10.2019</t>
  </si>
  <si>
    <t>Peiesi SRL</t>
  </si>
  <si>
    <t>172/
09.10.2019</t>
  </si>
  <si>
    <t>Proiectare si execuţie lucrări pentru obiectivul „Reabilitare fatada si sarpanta (toate fatadele)” Colegiul I.C. Bratianu din Timişoara, P-ţa Huniade, nr. 2</t>
  </si>
  <si>
    <t>Asociat:
Atelierul Arhitext SRL</t>
  </si>
  <si>
    <t>173/
09.10.2019</t>
  </si>
  <si>
    <t>Elba-Com SA</t>
  </si>
  <si>
    <t>174/
09.10.2019</t>
  </si>
  <si>
    <t>Servicii de audit financiar in cadrul proiectului: 
„Îmbunătăţirea eficienţei energetice în sectorul rezidenţial prin reabilitarea termică a blocurilor de locuinţe situate pe străzile: Bdul Cetatii, str. H. Coanda, Bdul G. Dragalina, str. Teiului str. Burebista, C. Circumvalatiunii “ cod SMIS 121578</t>
  </si>
  <si>
    <t>175/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</si>
  <si>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1</t>
    </r>
    <r>
      <rPr>
        <sz val="9"/>
        <rFont val="Times New Roman"/>
        <family val="1"/>
        <charset val="238"/>
      </rPr>
      <t>-Reabilitare termică bloc Aleea F.C. Ripensia, 
nr.4-8, proiect Cod SMIS 116928</t>
    </r>
  </si>
  <si>
    <t>Povi Con Group SRL</t>
  </si>
  <si>
    <t>176/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</si>
  <si>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2</t>
    </r>
    <r>
      <rPr>
        <sz val="9"/>
        <rFont val="Times New Roman"/>
        <family val="1"/>
        <charset val="238"/>
      </rPr>
      <t>- Reabilitare termică bloc bv. Corneliu 
Coposu, nr.18, bl.P5 , proiect Cod SMIS 116928</t>
    </r>
  </si>
  <si>
    <t>177/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</si>
  <si>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3-</t>
    </r>
    <r>
      <rPr>
        <sz val="9"/>
        <rFont val="Times New Roman"/>
        <family val="1"/>
        <charset val="238"/>
      </rPr>
      <t xml:space="preserve"> Reabilitare termică bloc str. Surorile Martir 
Caceu, nr.27, bl.A2 , proiect Cod SMIS 116928</t>
    </r>
  </si>
  <si>
    <t>Q TEST SA</t>
  </si>
  <si>
    <t>178/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</si>
  <si>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4-</t>
    </r>
    <r>
      <rPr>
        <sz val="9"/>
        <rFont val="Times New Roman"/>
        <family val="1"/>
        <charset val="238"/>
      </rPr>
      <t xml:space="preserve"> Reabilitare termică bloc, str. Măgura, nr.6, 
bl.44, sc. A+B , proiect Cod SMIS 116928</t>
    </r>
  </si>
  <si>
    <t>179/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</si>
  <si>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5</t>
    </r>
    <r>
      <rPr>
        <sz val="9"/>
        <rFont val="Times New Roman"/>
        <family val="1"/>
        <charset val="238"/>
      </rPr>
      <t>- Reabilitare termică str. Mareșal Alexandru 
Averescu, nr.51, bl.E14/2 , proiect Cod SMIS 116928</t>
    </r>
  </si>
  <si>
    <t>180/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</si>
  <si>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6-</t>
    </r>
    <r>
      <rPr>
        <sz val="9"/>
        <rFont val="Times New Roman"/>
        <family val="1"/>
        <charset val="238"/>
      </rPr>
      <t xml:space="preserve">  Reabilitare termică bloc str. Învățătorului,
 nr.3, bl. B53, sc.A+B., proiect Cod SMIS 116928</t>
    </r>
  </si>
  <si>
    <t>Ctr.subsecv.
 de servicii la AC 26/
08.03.208</t>
  </si>
  <si>
    <t>181/
09.10.2019</t>
  </si>
  <si>
    <t>Ctr. subsecv. de servicii la AC 26/08.03.208
Servicii pt. intretinerea, admin.si dezvoltarea retelei de date-voce a PMT</t>
  </si>
  <si>
    <t>182/
11.10.2019</t>
  </si>
  <si>
    <t>Servicii de informare şi publicitate pentru proiectul 
„Constructia si echiparea infrastructurii pentru educatie timpurie anteprescolara in Municipiul Timisoara- Calea Bogdanestilor”-cod SMIS 129119</t>
  </si>
  <si>
    <t>Flarom Advertising SRL</t>
  </si>
  <si>
    <t>183/
11.10.2019</t>
  </si>
  <si>
    <t>Servicii de transport, cazare și asigurare de călătorie pentru participarea reprezentanților părților locale interesate („stakeholders”) la evenimentul extern organizat la Matera (Italia) în perioada 22-26.10.2019 în cadrul proiectului PGI06047 „ECoC- SME: Actions for inducing SME growth and innovation via the ECoC event and legacy/ Acțiuni de stimulare a creșterii și inovării IMM-urilor prin evenimentul CEaC și moștenirea acestuia”, finanțat în cadrul Programului INTERREG EUROPE</t>
  </si>
  <si>
    <t>Ultramarin SRL</t>
  </si>
  <si>
    <t>184/
14.10.2019</t>
  </si>
  <si>
    <t>Servicii de asistenta tehnica prin diriginti de santier pentru realizarea obiectivului de investitii - Lucrari suplimentare pentru reabilitarea fatadei placata cu travestin de la Palatul Culturii Timisoara – Piata Victoriei HCL 286/2008, Timisoara- Reabilitarea fatadei placata cu travestin de la Palatul Cultural Timisoara</t>
  </si>
  <si>
    <t>Zuberecomexim SRL</t>
  </si>
  <si>
    <t>185/
14.10.2019</t>
  </si>
  <si>
    <t>R.G. RAAL PRODSERV 
SRL</t>
  </si>
  <si>
    <t>186/
14.10.2019</t>
  </si>
  <si>
    <t>Beta Tehnic SRL</t>
  </si>
  <si>
    <t>187/
16.10.2019</t>
  </si>
  <si>
    <t>Servicii de Traducere si interpretare proiect "Smart and Sustenable Energy Consumption", acronim SASEC, e-MS RORS-300; cooperare transfrontaliera Romania-Serbia 2014-2020</t>
  </si>
  <si>
    <t xml:space="preserve">PS
Single 
Tender (PRAG) </t>
  </si>
  <si>
    <t>Euro Triplex SRL</t>
  </si>
  <si>
    <t xml:space="preserve">2600 EURO </t>
  </si>
  <si>
    <t>188/
16.10.2019</t>
  </si>
  <si>
    <t>Servicii de consultanta tematica proiect- The role 
of modal interchange to foster a low-carbon urban mobility- PGIO5382 MATCH-UP</t>
  </si>
  <si>
    <t>Sigma Mobility
 Engineering SRL</t>
  </si>
  <si>
    <t>189/
16.10.2019</t>
  </si>
  <si>
    <t>Servicii de audit financiar din cadrul proiectului " Imbunatatirea eficientei energetice in sectorul rezidential prin reabilitare termica a blocurilor de locuinte: zona AVERESCU”, Cod SMIS2014+: 117379</t>
  </si>
  <si>
    <t>Klass Enterprise SRL
Avram Expert Auditor SRL</t>
  </si>
  <si>
    <t>190/
18.10.2019</t>
  </si>
  <si>
    <t>Servicii de mentenanta pentru sistemul de instintare avertizare-alarmare din dotarea Primariei Municipiului Timisoara</t>
  </si>
  <si>
    <t>191/
21.10.2019</t>
  </si>
  <si>
    <t>Servicii de organizare evenimente -LOT 1- Servicii coffee break, proiect "Smart and Sustenable Energy Consumption", acronim SASEC, e-MS RORS-300; cooperare transfrontaliera Romania-Serbia 2014-2020</t>
  </si>
  <si>
    <t>Velvet Music SRL</t>
  </si>
  <si>
    <t>5034 EURO</t>
  </si>
  <si>
    <t>192/
21.10.2019</t>
  </si>
  <si>
    <t>Servicii de organizare evenimente -LOT 2- Servicii de asigurare moderator evenimente, proiect "Smart and Sustenable Energy Consumption", acronim SASEC, e-MS RORS-300; cooperare transfrontaliera Romania-Serbia 2014-2020</t>
  </si>
  <si>
    <t>Asociatia Centrul National pt. Productie si Consum Durabile</t>
  </si>
  <si>
    <t>650 EURO</t>
  </si>
  <si>
    <t>193/
21.10.2019</t>
  </si>
  <si>
    <t>Servicii de organizare evenimente -LOT 3- Servicii de cazare, proiect "Smart and Sustenable Energy Consumption", acronim SASEC, e-MS RORS-300; cooperare transfrontaliera Romania-Serbia 2014-2020</t>
  </si>
  <si>
    <t>B&amp;N Company SRL</t>
  </si>
  <si>
    <t>870 EURO</t>
  </si>
  <si>
    <t>194/
22.10.2019</t>
  </si>
  <si>
    <t>Servicii de restaurare bust din bronz al lui Emanuil Ungureanu si amplasarea pe soclul ramas liber, situat in fata liceului din P-ta Iancu Huniade nr.3, Timisoara</t>
  </si>
  <si>
    <t>Nueleanu Bogdan Constantin P.F.A.</t>
  </si>
  <si>
    <t>195/
23.10.2019</t>
  </si>
  <si>
    <t>Proiectare pentru obiectivul de investitii „SF+PT Amenajare zona Emmanuel de Martonne ”</t>
  </si>
  <si>
    <t>196/
23.10.2019</t>
  </si>
  <si>
    <t>Servicii de asistenta tehnica prin diriginti de santier pentru lucrarile aferente obiectivului de investitii „PT + Executie fantana ornamentala Iuliu Maniu</t>
  </si>
  <si>
    <t>197/
23.10.2019</t>
  </si>
  <si>
    <t>Servicii de asistenta tehnica prin diriginti de santier pentru lucrarile aferente obiectivului de investitii „PT + Executie fantana ornamentala Praktiker”</t>
  </si>
  <si>
    <t>198/
23.10.2019</t>
  </si>
  <si>
    <t>Servicii de asistenţă tehnică prin diriginţi de şantier pentru obiectivul de investiţie: ,, PT+ Execuţie Fântână Ornamentală Calea Lipovei”</t>
  </si>
  <si>
    <t>199/
23.10.2019</t>
  </si>
  <si>
    <t>Servicii de asistenţă tehnică prin diriginţi de şantier pentru obiectivul de investiţie: ,, PT+ Execuţie Fântână Ornamentală Selgros”</t>
  </si>
  <si>
    <t>200/
25.10.2019</t>
  </si>
  <si>
    <t>201/
30.10.2019</t>
  </si>
  <si>
    <t>Executie lucrari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 LOT 6</t>
  </si>
  <si>
    <t>JAVIER IMPEX SRL</t>
  </si>
  <si>
    <t>202/
30.10.2019</t>
  </si>
  <si>
    <t>Servicii de emitere si livrare vouchere de vacanta pe suport electronic pentru Serviciul Public Asistenta Medicala Scolara din cadrul Mun. Timisoara</t>
  </si>
  <si>
    <t>Eden Red Romania SRL</t>
  </si>
  <si>
    <t>203/
01.11.2019</t>
  </si>
  <si>
    <t>Furnizare echipamente - sistem de filtrare, dozare-control si încălzire a apei la bazinul de înot din cadrul Complexului Sportiv Bega, str. Intrarea Zânelor, nr.2, Timisoara</t>
  </si>
  <si>
    <t>AQUATICS SPA WORLD SRL</t>
  </si>
  <si>
    <t>204/
01.11.2019</t>
  </si>
  <si>
    <t>Servicii de mentenanta, calibrare, metrologie si etalonare pentru STATIA DE FILTRARE AER MOD ORAS</t>
  </si>
  <si>
    <t>Dr. Office Group SRL</t>
  </si>
  <si>
    <t>205/
04.11.2019</t>
  </si>
  <si>
    <t>Diriginti de santier pt. Reabilitare scoala str. Regele Carol I, nr.11</t>
  </si>
  <si>
    <t>Iatan D.M.Expert SRL</t>
  </si>
  <si>
    <t>208/
13.11.2019</t>
  </si>
  <si>
    <t>209/
13.11.2019</t>
  </si>
  <si>
    <t>210/
13.11.2019</t>
  </si>
  <si>
    <t>211/
14.11.2019</t>
  </si>
  <si>
    <t>212/
15.11.2019</t>
  </si>
  <si>
    <t>213/
15.11.2019</t>
  </si>
  <si>
    <t>214/
15.11.2019</t>
  </si>
  <si>
    <t>215/
15.11.2019</t>
  </si>
  <si>
    <t>Hanting Electric Service SRL</t>
  </si>
  <si>
    <t>Anastasia G.B.Prodcom
 SRL</t>
  </si>
  <si>
    <t>216/
18.11.2019</t>
  </si>
  <si>
    <t>217/
19.11.2019</t>
  </si>
  <si>
    <t>218/
19.11.2019</t>
  </si>
  <si>
    <t>219/
19.11.2019</t>
  </si>
  <si>
    <t>220/
21.11.2019</t>
  </si>
  <si>
    <t>221/
22.11.2019</t>
  </si>
  <si>
    <t>223/
26.11.2019</t>
  </si>
  <si>
    <t>224/
27.11.2019</t>
  </si>
  <si>
    <t>225/
27.11.2019</t>
  </si>
  <si>
    <t>226/
27.11.2019</t>
  </si>
  <si>
    <t>227/
03.2.2019</t>
  </si>
  <si>
    <t>228/
03.12.2019</t>
  </si>
  <si>
    <t>229/
03.12.2019</t>
  </si>
  <si>
    <t>230/
03.12.2019</t>
  </si>
  <si>
    <t>231/
04.12.2019</t>
  </si>
  <si>
    <t>232/
05.12.2019</t>
  </si>
  <si>
    <t>233/
05.12.2019</t>
  </si>
  <si>
    <t>Premier Soft Audit SRL</t>
  </si>
  <si>
    <t xml:space="preserve">T.T. &amp; CO SOLARIA 
GRUP SRL </t>
  </si>
  <si>
    <t>Tera Design Studio SRL</t>
  </si>
  <si>
    <t>Drum Proiect SRL</t>
  </si>
  <si>
    <t>Braytim SRL</t>
  </si>
  <si>
    <t>Klass Enterprise
 SRL</t>
  </si>
  <si>
    <t>Daluk Transimpex 
SRL</t>
  </si>
  <si>
    <t>Lucateam Proiect 
SRL</t>
  </si>
  <si>
    <t>Frangomy Solutions SRL</t>
  </si>
  <si>
    <t>Audit Consult Expert SRL</t>
  </si>
  <si>
    <t>Tert 
sustinator</t>
  </si>
  <si>
    <t>Asociat:
Euras SRL
Subcontractanti:
Dhelectric System SRL
Samino Tehnic SRL</t>
  </si>
  <si>
    <t>Asociat:
Ttzunaco SRL</t>
  </si>
  <si>
    <t>Furnizare,montare , punere in functiune spatii modulare de invatamant pentru realizarea a 6 Sali clasa pe amplasamentul Liceului Waldorf, str. Uranus nr.10, Timisoara</t>
  </si>
  <si>
    <t>Servicii de proiectare (SF) aferente obiectivului de investiţii ,,Extindere iluminat public str. Drubeta nr. 97 (parcare in spatele blocului), str. Iosif Sarbu”</t>
  </si>
  <si>
    <t>Servicii de proiectare (SF) aferente obiectivului de investiţii "Extindere iluminat public în parcare str.Siemens - Calea Buziaşului"</t>
  </si>
  <si>
    <t>Execuţie lucrări pentru obiectivul “Reabilitare corp cladire scoala D+P+2E ” din Timişoara , str. Regele Carol I nr.11</t>
  </si>
  <si>
    <t>Furnizare echipamente IT (5 loturi): LOT 1 – 5 statii
grafice cu monitoare si accesoriile periferice pt. PMT</t>
  </si>
  <si>
    <t>Furnizare echipamente IT (5 loturi): LOT 2 – 138 computere tip desktop cu monitoare si accesorii pt. PMT</t>
  </si>
  <si>
    <t>Furnizare echipamente IT (5 loturi):  LOT 4 – 40 de computere portabile pt. PMT</t>
  </si>
  <si>
    <t>Servicii de AUDIT FINANCIAR aferent proiect 
“Gradinita PP33-Extindere gradinita existenta in regim de inaltime P+1E+M, reparatii si reabilitare termica corp existent” Cod SMIS 121232</t>
  </si>
  <si>
    <t>Servicii de proiectare si asistenta tehnica din partea
 proiectantului pentru obiectivul "Modernizarea Scuarului Piata Crucii"</t>
  </si>
  <si>
    <t>Ctr.subsecv.de servicii la AC 1/08.01.2016
Servicii din domeniul topografiei si cadastrului necesare pt. PMT</t>
  </si>
  <si>
    <t>Servicii de audit financiar din cadrul proiectului 
”Îmbunătăţirea eficienţei energetice a sectorului rezidenţial prin reabilitare termică a blocurilor de locuinţe: str. Intrarea Doinei nr.19-21-23-25-31”, cod SMIS 2014+: 121436</t>
  </si>
  <si>
    <t>Furnizare bureti -paralelipiped placa spuma PU FTN 
3033 pentru groapa din sala de gimnastica-amortizare cadere sportivi, la Complex Sportiv Bega</t>
  </si>
  <si>
    <t>Servicii de AUDIT FINANCIAR pentru proiectul 
„Îmbunătăţirea eficienţei energetice în sectorul rezidenţial prin reabilitarea termică a blocurilor de locuinţe: zona Take Ionescu Torontal" cod SMIS 2014+:121133</t>
  </si>
  <si>
    <t>Servicii de AUDIT FINANCIAR pentru proiectul
 „Imbunătăţirea eficienţei energetice în sectorul rezidenţial prin reabilitarea termică a blocurilor de locuinţe situate pe străzile: str. Măslinului nr.11 sc.A,B, str. Cernăuţi nr.10,12,14, str. Topologului nr.5 sc.A,B, str. Topologului nr.1, sc.A, str. Argeş nr.4, b-dul Cetăţii nr.30, str. Răsăritului nr.5”, cod SMIS 121134</t>
  </si>
  <si>
    <t>Servicii de audit financiar din cadrul proiectului 
“Constructie cladire cu destinatia cresa Str.Cocea“, cod SMIS2014+:125504,Timisoara, Str.Nicolae D.Cocea nr.23A</t>
  </si>
  <si>
    <t>Ctr.subsecv.
de servicii la AC 1/
08.01.2016</t>
  </si>
  <si>
    <t>234/
10.12.2019</t>
  </si>
  <si>
    <t>235/
10.12.2019</t>
  </si>
  <si>
    <t>236/
11.12.2019</t>
  </si>
  <si>
    <t>237/
11.12.2019</t>
  </si>
  <si>
    <t>238/
11.12.2019</t>
  </si>
  <si>
    <t>239/
11.12.2019</t>
  </si>
  <si>
    <t>240/
11.12.2019</t>
  </si>
  <si>
    <t>241/
11.12.2019</t>
  </si>
  <si>
    <t>242/
11.12.2019</t>
  </si>
  <si>
    <t>243/
11.12.2019</t>
  </si>
  <si>
    <t>244/
12.12.2019</t>
  </si>
  <si>
    <t>245/
13.12.2019</t>
  </si>
  <si>
    <t>246/
13.12.2019</t>
  </si>
  <si>
    <t>247/
13.12.2019</t>
  </si>
  <si>
    <t>248/
16.12.2019</t>
  </si>
  <si>
    <t>249/
17.12.2019</t>
  </si>
  <si>
    <t>250/
18.12.2019</t>
  </si>
  <si>
    <t>251/
19.12.2019</t>
  </si>
  <si>
    <t>252/
23.12.2019</t>
  </si>
  <si>
    <t>253/
24.12.2019</t>
  </si>
  <si>
    <t>254/
24.12.2019</t>
  </si>
  <si>
    <t>255/
30.12.2019</t>
  </si>
  <si>
    <t>256/
30.12.2019</t>
  </si>
  <si>
    <t>257/
31.12.2019</t>
  </si>
  <si>
    <t>258/
31.12.2019</t>
  </si>
  <si>
    <t>259/
31.12.2019</t>
  </si>
  <si>
    <t>Neg.f.p.p
prin BRM</t>
  </si>
  <si>
    <t>7980 EURO</t>
  </si>
  <si>
    <t>ITPS SRL</t>
  </si>
  <si>
    <t>Enex SRL</t>
  </si>
  <si>
    <t>Spitalul Clinic Judetean de Urgenta "Pius Brinzeu"</t>
  </si>
  <si>
    <t>Audit Consult Expert 
SRL</t>
  </si>
  <si>
    <t>Media Daea Com 
SRL</t>
  </si>
  <si>
    <t>Iatan D.M.Expert
 SRL</t>
  </si>
  <si>
    <t>Structdesign 
Timis SRL</t>
  </si>
  <si>
    <t>SC TRANS TIBI &amp; CALIN SRL</t>
  </si>
  <si>
    <t>Tera Design 
Studio SRL</t>
  </si>
  <si>
    <t>Alex Dia 
Construct SRL</t>
  </si>
  <si>
    <t>Asociat: 
Eta 2U SRL</t>
  </si>
  <si>
    <t>Servicii de proiectare si asistenta tehnica din partea 
proiectantului pentru obiectivul "Modernizarea Parcului Copiilor - Ion Creanga"</t>
  </si>
  <si>
    <t>Executia lucrarilor aferente obiectivului de investiţii 
,„Lucrari exterioare de reabilitare a cladirii si a spatiilor adiacente cladirii Liceului Nikolaus Lenau, Timisoara”</t>
  </si>
  <si>
    <t>Servicii de AUDIT FINANCIAR din cadrul 
proiectului ” Îmbunătăţirea eficienţei energetice în sectorul rezidenţial prin reabilit. termică a blocurilor de locuinţe zona ARADULUI TORONTALULUI” - COD SMIS2014+: 117404</t>
  </si>
  <si>
    <t>Servicii de exploatare forestiera</t>
  </si>
  <si>
    <t>Servicii complexe de comunicaţie pentru Primăria
 Municipiului Timişoara</t>
  </si>
  <si>
    <t>Furnizare ENERGIE ELECTRICA în locații ale 
Municipiului Timisoara, panouri informative, instalații de semaforizare, fântâni publice și iluminat public pentru anul 2020</t>
  </si>
  <si>
    <t>Servicii de verificare tehnica de calitate a proiectului 
tehnic pentru obiectivul ,,Zona sportivă şi de agrement, Calea Şagului - bazin de inot acoperit, bazin in aer liber, teren de tenis, alte amenajări exterioare, Calea Şagului, str. Paul Constantinescu, Timişoara”</t>
  </si>
  <si>
    <t>Servicii de audit financiar din cadrul proiectului:
”Imbunătăţirea eficienţei energetice a sectorului rezidenţial prin reabilitarea termică a blocurilor de locuinţe: str. Oglinzilor nr.16-18; str.Gh.Lazar nr.36; Intr.I.Simu nr.12, bl.8C”, Cod SMIS 2014+: 121240</t>
  </si>
  <si>
    <t>Servicii de AUDIT FINANCIAR pentru proiectul 
Reabilitarea, extinderea si dotarea infrastructurii ambulatoriului O.R.L. din cadrul Spitalului Clinic Municipal de Urgente, cod SMIS 126783</t>
  </si>
  <si>
    <t>Servicii de informare si publicitate pentru proiectul 
"Reabilitarea, extinderea si dotarea infrastructurii ambulatoriului O.R.L. din cadrul Spitalului Clinic Municipal de Urgente", cod SMIS 126783</t>
  </si>
  <si>
    <t>Servicii de asistenta tehnica prin diriginti de santier  pentru realizarea obiectivului de investitii - "Reabilitare fatada si sarpanta (toate fatadele)" Colegiul I.C.Bratianu din Timisoara, P-ta Huniade nr.2</t>
  </si>
  <si>
    <t>260/
31.12.2019</t>
  </si>
  <si>
    <t>261/
31.12.2019</t>
  </si>
  <si>
    <t>262/
31.12.2019</t>
  </si>
  <si>
    <t>Tehnodent Poka
 SRL</t>
  </si>
  <si>
    <t>Estrade 
Distribution SRL</t>
  </si>
  <si>
    <t>Servicii de AUDIT FINANCIAR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</si>
  <si>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Furnizare instrumentar medical stomatologic pentru dotarea cabinetelor de medicină generală din cadrul grădinițelor și unităților de învățământ si cabinete medicale dentare - cabinete din structura Serviciului Public Asistență Medicală Școlară Timișoara</t>
  </si>
  <si>
    <t>Furnizare materiale sanitare pentru dotarea cabinetelor de medicină generală din cadrul grădinițelor și unităților de învățământ si cabinete medicale dentare - cabinete din structura Serviciului Public Asistență Medicală Școlară Timișoara</t>
  </si>
  <si>
    <t>Contract servicii de asistenta tehnica prin diriginti de santier pentru realizarea obiectivului de investitii - Reabilitare termica prin montare termosistem pe fatada Scolii Gimnaziale nr.25 – Lot 2, Timisoara str. Cosminului nr.42</t>
  </si>
  <si>
    <t>Servicii de proiectare aferente obiectivului de  investiţii “Expertiza+DALI+PT reabilitare corp cladire scoala Lic. N. Lenau (fost Colegiul Ion Mincu), Timisoara, str. Ghe. Lazar nr. 22-30</t>
  </si>
  <si>
    <t>Asistenţă tehnică de specialitate prin diriginţi de şantier pentru lucrarile aferente obiectivului de investiţii "Fantana Ornamentala cu Pesti"</t>
  </si>
  <si>
    <t>Servicii de intocmire a studiului geotehnic pentru obiectivul de investitii „ Construire Sala Polivalenta 16.000 de locuri, str.Aleea F.C. Ripensia nr. 35-37, Municipiul Timisoara(inclusiv amenajari conexe: parcare, drumuri de incinta,alei, etc.)”</t>
  </si>
  <si>
    <t>Servicii de asistenţă tehnică prin diriginţi de şantier pentru realizarea obiectivului de investiţii „Lucrari exterioare de reabilitare a cladirii si a spatiilor adiacente cladirii Liceului Nikolaus Lenau, Timisoara”</t>
  </si>
  <si>
    <t>Servicii de analiza de laborator proiect "Smart and Sustenable Energy Consumption", acronim SASEC, e-MS RORS-300; cooperare transfrontaliera Romania-Serbia 2014-2020</t>
  </si>
  <si>
    <t>Servicii audit financiar pentru proiectul ”Îmbunătăţirea eficienţei energetice a sectorului rezidenţial prin reabilitarea termică a blocurilor de locuinţe: str.Stelelor nr.6, bl.T 20, Aleea Cristalului nr.1, bl.74, sc.D şi B-dul Take Ionescu nr.11-13”- Cod SMIS 121538</t>
  </si>
  <si>
    <t>Servicii de audit financiar pentru proiectul ” Îmbunătăţirea eficienţei energetice in sectorul rezidenţial prin reabilitare termică a blocurilor de locuinţe: str.Luminita Botoc nr 2, Luminita Botoc nr.4, Martir Dumitru Juganaru nr.13, str. Vasile Lucaciu nr. 18”, COD SMIS 2014+: 120790</t>
  </si>
  <si>
    <t>Servicii de asistenta tehnica prin diriginti de santier  pentru lucrarile aferente obiectivului de investitii „PT + Executie fantana ornamentala Piata Balcescu”</t>
  </si>
  <si>
    <t>Servicii de consultanta pentru managementul extern  de implementare a proiectului ”Imbunătăţirea eficienţei energetice a sectorului rezidenţial prin reabilitarea termică a blocurilor de locuinţe: str.Oglinzilor nr.16-18; str.Gh.Lazar nr.36; Intr.I.Simu nr.12, bl.8C”, Cod SMIS 2014+: 121240</t>
  </si>
  <si>
    <t>Servicii audit energetic Lot 2 –„Reabilitare termică 
bloc bv. Corneliu Coposu, nr.18, bl.P5” in cadrul proiectului „Îmbunătăţirea eficienţei energ. în sectorul rezidenţial prin reab.termică a blocurilor de locuinţe situate pe Al.F.C.Ripensia, Bd.C.Coposu, str.Surorile M.Caceu,Măgura,M-șal Averescu, Învățătorului ”, Cod SMIS 2014+: 116928</t>
  </si>
  <si>
    <t>Servicii audit energetic Lot 3 –„Reabilitare termică 
bloc str. Surorile Martir Caceu, nr.27, bl.A2” in cadrul proiectului „Îmbunătăţirea eficienţei energ. în sectorul rezidenţial prin reab.termică a blocurilor de locuinţe situate pe Al.F.C.Ripensia, Bd.C.Coposu, str.Surorile M.Caceu,Măgura,M-șal Averescu, Învățătorului ”, Cod SMIS 2014+: 116928</t>
  </si>
  <si>
    <t>Servicii audit energetic  Lot 5 –„Reabilitare termică str. Maresal Alexandu Averescu nr.51, bl.E14/2” in cadrul proiectului „Îmbunătăţirea eficienţei energ. în sectorul rezidenţial prin reab.termică a blocurilor de locuinţe situate pe Al.F.C.Ripensia, Bd.C.Coposu, str.Surorile M.Caceu, Măgura,M-șal Averescu, Învățătorului ”, Cod SMIS 2014+: 116928</t>
  </si>
  <si>
    <t>Servicii audit energetic Lot 6 –„Reabilitare termică bloc str.Invatatorului, nr.3, bl.B53,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</si>
  <si>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4 –„Reabilitare termică 
bloc str. Magura, nr.6, bl.44,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</si>
  <si>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1 –„Reabilitare termică 
bloc Aleea F.C. Ripensia, nr.4-8” in cadrul proiectului „Îmbunătăţirea eficienţei energ. în sectorul rezidenţial prin reab.termică a blocurilor de locuinţe situate pe Al.F.C. Ripensia, Bd.C.Coposu, str.Surorile M.Caceu, Măgura,M-șal Averescu, Învățătorului ”, Cod SMIS 2014+: 116928</t>
  </si>
  <si>
    <t>Servicii de verificare a proiectului pentru obiectivul
de investitie „ DALI+PT Reabilitare imobil Cinematograf Dacia ” situat in Timisoara, str.Burebista (fosta Zborului), nr. 5</t>
  </si>
  <si>
    <t>Servicii de audit aferent proiect ” Imbunatatirea eficientei energetice in sectorul rezidential prin reabilitarea termica a blocurilor de locuinte str. Splaiul Nicolae Titulescu nr.10A” Cod SMIS 2014+: 119739</t>
  </si>
  <si>
    <t>Servicii de audit financiar din cadrul proiectului „Construcţie clădire cu destinaţia creşă zona de nord”, Timişoara, str. Ion Ionescu de la Brad nr. 1/E, cod SMIS 127750</t>
  </si>
  <si>
    <t>Servicii de proiectare aferente obiectivului de investitii "SF+PT Amenajare zona Procopiu ( strada S. Procopiu, E. Coșeriu, T.Tzara, H. Hulubei )"</t>
  </si>
  <si>
    <t>AUDIT FINANCIAR proiect – Imbunatatirea eficientei energetice in sectorul rezidential prin reabilitare termica a blocurilor de locuinte str: Martir Ioan Stanciu nr.2 – Calea Martirilor 1989 nr.31, str. Stiintei nr.3-5- cod SMIS 119305</t>
  </si>
  <si>
    <t>Reabilitare corp cladire internat Liceu Henri Coanda, Timisoara</t>
  </si>
  <si>
    <t>Furnizare echipamente destinate terenurilor multifunctionale de sport pentru baza sportiva situata pe Spl.T. Vladimirescu nr.170</t>
  </si>
  <si>
    <t>Servicii de informare si publicitate din cadrul 
proiectului “Constructie cladire cu destinatia cresa Str.Cocea“, cod SMIS2014+:125504, Timisoara, Str.Nicolae D.Cocea nr.23A</t>
  </si>
  <si>
    <t>Servicii de proiectare pt. SF Amenajare Inel IV tronsonul Calea Buziasului-Malul stang al Canalului Bega</t>
  </si>
  <si>
    <t>Servicii de proiectare (SF) aferente obiectivului de investiţii ,,Extindere iluminat public zona Calea Aradului Est ”</t>
  </si>
  <si>
    <t>SF Amenajare Inel IV tronson malul stang canal Bega-Calea Lugojului</t>
  </si>
  <si>
    <t>Ctr.subsecv.de servicii la AC 113/04.10.2018
Serv. de imprimare, copiere fax si scanare documente pt. PMT</t>
  </si>
  <si>
    <t>Nu s-a dat
 OI</t>
  </si>
  <si>
    <t>08.01.2020
08.01.2020
08.01.2020
29.01.2020
29.01.2020
29.01.2020
29.01.2020
29.01.2020
29.01.2020</t>
  </si>
  <si>
    <t>470137,90
571746,78
698058,96
522459,97
799694,11
545835,79
499526,82
499730,91
500401,64</t>
  </si>
  <si>
    <t>2856            6942,46             4998             3927            3927          5362,14        2760,80        245,14</t>
  </si>
  <si>
    <t xml:space="preserve">20.09.2019    30.09.2019     01.10.2019   01.10.2019     09.01.2020      20.01.2020    20.01.2020    20.01.2020  </t>
  </si>
  <si>
    <t>1130,50              1130,50        1130,50         1130,50</t>
  </si>
  <si>
    <t>27.09.2019    01.10.2019     01.10.2019    09.01.2020</t>
  </si>
  <si>
    <t>4522</t>
  </si>
  <si>
    <t>4204,27       6307           6307</t>
  </si>
  <si>
    <t>02.10.2019    16.10.2019    20.11.2019</t>
  </si>
  <si>
    <t>9817          10567,20         15315,30</t>
  </si>
  <si>
    <t>12.11.2019   15.11.2019    10.12.2019</t>
  </si>
  <si>
    <t>2058,70        2058,70       2058,70</t>
  </si>
  <si>
    <t>01.10.2019    10.10.2019    12.11.2019</t>
  </si>
  <si>
    <t>6176,10</t>
  </si>
  <si>
    <t>2614,26  6815,87  7496,5    7254,5</t>
  </si>
  <si>
    <t>13.09.2019  13.09.2019  01.10.2019   12.11.2019</t>
  </si>
  <si>
    <t>2/
09.01.2020</t>
  </si>
  <si>
    <t>3/
15.01.2020</t>
  </si>
  <si>
    <t>5/
17.01.2020</t>
  </si>
  <si>
    <t>6/
28.01.2020</t>
  </si>
  <si>
    <t>7/
28.01.2020</t>
  </si>
  <si>
    <t>8/
28.01.2020</t>
  </si>
  <si>
    <t>10/
29.01.2020</t>
  </si>
  <si>
    <t>12/
29.01.2020</t>
  </si>
  <si>
    <t>13/
30.01.2020</t>
  </si>
  <si>
    <t>14/
30.01.2020</t>
  </si>
  <si>
    <t>15/
30.01.2020</t>
  </si>
  <si>
    <t>16/
06.02.2020</t>
  </si>
  <si>
    <t>17/
06.02.2020</t>
  </si>
  <si>
    <t>18/
10.02.2020</t>
  </si>
  <si>
    <t>19/
11.02.2020</t>
  </si>
  <si>
    <t>Neg.f.p. 
anunt</t>
  </si>
  <si>
    <t>L.D.</t>
  </si>
  <si>
    <t>Geotop SRL</t>
  </si>
  <si>
    <t>Prosport SRL</t>
  </si>
  <si>
    <t>Prodao Ing SRL</t>
  </si>
  <si>
    <t>Sitech SRL</t>
  </si>
  <si>
    <t>Brantner Servicii Ecologice</t>
  </si>
  <si>
    <t>Amnis Auditeval
 SRL</t>
  </si>
  <si>
    <t>Hentza Business 
SRL</t>
  </si>
  <si>
    <t>Mida Soft 
Business SRL</t>
  </si>
  <si>
    <t>Servicii actualizare program legislativ pentru Primaria Municipiului Timisoara</t>
  </si>
  <si>
    <t>Furnizare echipamente IT -  LOT 5 – 5 Tablet PC</t>
  </si>
  <si>
    <t>Ctr. subsecvent de servicii la AC 108/01.08.2019
Curatare si transport zapada</t>
  </si>
  <si>
    <t>Achiziţionarea serviciilor de informare și publicitate pentru proiectul „Reabilitarea liniilor de tramvai și modernizarea tramelor stradale în Municipiul Timișoara, Traseu 5, Calea Bogdaneștilor”, cod SMIS 123184</t>
  </si>
  <si>
    <t>Servicii de audit financiar din cadrul proiectului: “Imbunatatirea eficientei energetice a sectorului rezidential prin reabilitare termica a blocurilor de locuinte: str. C. Brediceanu nr.13-15; Calea Torontalului nr.14; str. Dropiei nr.7; str. Dambovita nr.22/a, cod SMIS 2014+:121587</t>
  </si>
  <si>
    <t>Upgrade licenta antivirus pentru Primaria Municipiului Timisoara</t>
  </si>
  <si>
    <t>Servicii de audit financiar extern in cadrul proiectului „Constructia si echiparea infrastructurii pentru educatie timpurie anteprescolara in Municipiul Timisoara-Calea Bogdanestilor”, Cod SMIS 129119</t>
  </si>
  <si>
    <t>Actualizarea şi întreţinerea Sistemului Informatic Geografic de administrare al Primăriei Municipiului Timişoara (inclusiv realizare ortofotoplan)</t>
  </si>
  <si>
    <t>Furnizare 10 banci de lemn tip gimnastica -pentru spectatori la Complexul Sportiv Bega</t>
  </si>
  <si>
    <t>Servicii de asistenta tehnica de specialitate prin diriginti de santier pentru executia lucrarilor de “Reparatii si intretinere a imobilelor detinute sau aflate in administrarea municipiului Timisoara, a infrastructurii din incinta lor precum si eliberarea bunurilor rezultate din evacuari, demolare imobil si alte constructii, ridicat rulote si obiecte mari abandonate, manipulare, transport si depozitare</t>
  </si>
  <si>
    <t>Proiectare si asistenta tehnica pentru realizare „Studiu geotehnic aferent obiectivului : Construire baza sportiva TIP 1, str. Costica Radulescu, nr. 6, Timisoara, jud. Timis "</t>
  </si>
  <si>
    <t>Servicii de informare și publicitate aferent proiect „Înnoirea flotei de tramvaie – etapa II”, cod SMIS 129030</t>
  </si>
  <si>
    <t>Ctr. subsecvent de servicii la AC 17/11.02.2019
Salubrizare stradala</t>
  </si>
  <si>
    <t>Servicii de proiectare aferente obiectivului de investiţii ,,SF+PT Amenajare zona Torac – Rudolf Walter – Canal Bega</t>
  </si>
  <si>
    <t>Ctr.subs.de servicii la AC 108/
01.08.2019</t>
  </si>
  <si>
    <t>Ctr.subs.de servicii la AC 166/
06.11.2017</t>
  </si>
  <si>
    <t>Ctr.subs.de servicii la AC 17/
11.02.2019</t>
  </si>
  <si>
    <t>Ctr.subsecv.de servicii la AC 149/
09.10.2017</t>
  </si>
  <si>
    <t>20/
13.02.2020</t>
  </si>
  <si>
    <t>21/
17.02.2020</t>
  </si>
  <si>
    <t>22/
19.02.2020</t>
  </si>
  <si>
    <t>23/
25.02.2020</t>
  </si>
  <si>
    <t>24/
05.03.2020</t>
  </si>
  <si>
    <t>25/
06.03.2020</t>
  </si>
  <si>
    <t>26/
09.03.2020</t>
  </si>
  <si>
    <t>27/
09.03.2020</t>
  </si>
  <si>
    <t>28/
09.03.2020</t>
  </si>
  <si>
    <t>29/
11.03.2020</t>
  </si>
  <si>
    <t>30/
11.03.2020</t>
  </si>
  <si>
    <t>31/
11.03.2020</t>
  </si>
  <si>
    <t>32/
11.03.2020</t>
  </si>
  <si>
    <t>33/
19.03.2020</t>
  </si>
  <si>
    <t>34/
19.03.2020</t>
  </si>
  <si>
    <t>35/
23.03.2020</t>
  </si>
  <si>
    <t>36/
23.03.2020</t>
  </si>
  <si>
    <t>37/
25.03.2020</t>
  </si>
  <si>
    <t>38/
25.03.2020</t>
  </si>
  <si>
    <t>39/
25.03.2020</t>
  </si>
  <si>
    <t>40/
31.03.2020</t>
  </si>
  <si>
    <t>Acord cadru 
servicii</t>
  </si>
  <si>
    <t>Ctr.subs.de servicii la AC 31/
11.03.2020</t>
  </si>
  <si>
    <t>Alex Dia Construct SRL</t>
  </si>
  <si>
    <t>Hanex SRL</t>
  </si>
  <si>
    <t>UNION CO SRL</t>
  </si>
  <si>
    <t>TMG Conprest SRL</t>
  </si>
  <si>
    <t>Intermedia Services 
Top SRL</t>
  </si>
  <si>
    <t>Anghelus SRL</t>
  </si>
  <si>
    <t>Transclean SRL</t>
  </si>
  <si>
    <t>Pop Industry SRL</t>
  </si>
  <si>
    <t>Aquajet SRL</t>
  </si>
  <si>
    <t>Professional 
Acquisition Consulting Company SRL</t>
  </si>
  <si>
    <t>Executie lucrari suplimentare (proiectare +executie) la obiectivul de investitie: „Extindere si reabilitare imobil V.Alecsandri nr.1”</t>
  </si>
  <si>
    <t xml:space="preserve">Furnizare echipamente IT (3 loturi): LOT 2 -80 de surse de alimentare neîntreruptibile (UPS) </t>
  </si>
  <si>
    <t>Furnizare echipamente IT: LOT 3 – 2 computere desktop tip sistem All in One PC și accesoriile periferice aferente</t>
  </si>
  <si>
    <t>Achiziţionarea serviciilor de informare și publicitate aferent proiect „Înnoirea flotei de tramvaie – etapa I”, cod SMIS 123654</t>
  </si>
  <si>
    <t>Servicii întocmire documentatie pentru avizare si autorizare ISU, cladiri LICEUL TEORETIC „WILLIAM SHAKESPEARE” – Timisoara, Str. Moise Nicoară</t>
  </si>
  <si>
    <t>INFORMARE ȘI PUBLICITATE din cadrul proiectului „Regenerare Fizică, Economică şi Socială a Zonei Marginalizate str. Polonă din Cartierul Freidorf - Construire Centru Multifuncţional de Tip Servicii Sociale Fără Cazare”, cod SMIS 121016</t>
  </si>
  <si>
    <t>Servicii de informare şi publicitate din cadrul proiectului "Reabilitare constructii, instalatii cladire B2 la Colegiul Tehnic E. UNGUREANU"cu COD SMIS2014+: 129105</t>
  </si>
  <si>
    <t>Servicii de spalare si curatare a 5 autovehicule PMT</t>
  </si>
  <si>
    <t>Servicii de asistenţă tehnică prin diriginţi de şantier pentru obiectivul de investiţie: ,, Execuţie fântâni forate in Municipiul Timişoara”</t>
  </si>
  <si>
    <t>Servicii de întocmire documentatie pentru avizare si autorizare ISU, cladiri Scoala cu clasele I-IV nr. 11, Timisoara str. Razboieni nr.2</t>
  </si>
  <si>
    <t>Servicii de AUDITARE FINANCIARA EXTERNA din cadrul proiectului „Regenerare Fizică, Economică şi Socială a Zonei Marginalizate str. Polonă din Cartierul Freidorf - Construire Centru Multifuncţional de Tip Servicii Sociale Fără Cazare”, cod SMIS 121016</t>
  </si>
  <si>
    <t>Acord-cadru servicii de colectare, transport, depozitare/valorificare a deșeurilor vegetale și a deșeurilor din construcții provenite din demolări, din activități de reamenajare și reabilitare, abandonate pe domeniul public al Municipiului Timișoara</t>
  </si>
  <si>
    <t>Ctr. Subsecvent de servicii la AC 31/11.03.2020
Servicii de colectare, transport, depozitare/ valorificare a deșeurilor vegetale și a deșeurilor din construcții provenite din demolări, din activități de reamenajare și reabilitare, abandonate pe domeniul public al Municipiului Timișoara</t>
  </si>
  <si>
    <t>Furnizare “Spaţii modulare de învăţământ pentru realizarea a 20 săli de clasă pentru unităţi de învăţământ din municipiul Timişoara”</t>
  </si>
  <si>
    <t>Executia lucrarilor (PT+executie) aferent obiectivului de investititi „Executie fantana ornamentala – Piata Balcescu</t>
  </si>
  <si>
    <t xml:space="preserve"> 13.328,00 16.660,00</t>
  </si>
  <si>
    <t>14.11.2019 03.10.2017</t>
  </si>
  <si>
    <t xml:space="preserve">1.457,75                5.831,00 5831,00       </t>
  </si>
  <si>
    <t>04.08.2017  18.01.2018 16.04.2019</t>
  </si>
  <si>
    <t>2.249,1               -112,45    712,21</t>
  </si>
  <si>
    <t>13.05.2019  05.03.2020</t>
  </si>
  <si>
    <t>3.248,7 12.994,80
12.994,80</t>
  </si>
  <si>
    <t>22.08.2017  17.01.2019
11.06.2019</t>
  </si>
  <si>
    <t xml:space="preserve">in executie </t>
  </si>
  <si>
    <t>20.444,20  25.555,26</t>
  </si>
  <si>
    <t>27.05.2019 21.06.2018</t>
  </si>
  <si>
    <t xml:space="preserve">  9.198,70                                      36.794,80 34.258,33</t>
  </si>
  <si>
    <t>22.08.2017 21.06.2018 06.06.2019</t>
  </si>
  <si>
    <t>59767,75  76844,25</t>
  </si>
  <si>
    <t>28.06.2018 18.10.2019</t>
  </si>
  <si>
    <t>Act aditinal nr.1/23.03.2020</t>
  </si>
  <si>
    <t xml:space="preserve">
20.437,5
1.875,00
5.206,25
625,00
1.606,25</t>
  </si>
  <si>
    <t>26.02.2019
26.02.2019
22.11.2019
22.11.2019
22.11.2019</t>
  </si>
  <si>
    <t>260380,73
404792,42
208639,67
127564,85
21076,76
194278,00
32884,25
358057,07
87889,66</t>
  </si>
  <si>
    <t>21.09.2018
26.11.2018
19.12.2018
01.02.2019
27.05.2019
27.05.2019
11.09.2019
11.09.2019
14.02.2020</t>
  </si>
  <si>
    <t>1995027,47  cf. AA1/03.07.2019</t>
  </si>
  <si>
    <t>53043,49
858629,34
19782,05
103738,60
125555,75
64631,28
95200,00
74610,41</t>
  </si>
  <si>
    <t>27.06.2019
18.07.2019
18.11.2019
18.11.2019
18.11.2019
14.02.2020
05.03.2020
23.04.2020</t>
  </si>
  <si>
    <t>02.07.2018 (SF)</t>
  </si>
  <si>
    <t>30.08.2018 (SF)</t>
  </si>
  <si>
    <t>Global Design 
SRL</t>
  </si>
  <si>
    <t>24686,00
1851,45</t>
  </si>
  <si>
    <t>11.06.2019
11.02.2020</t>
  </si>
  <si>
    <t>28800
 2400</t>
  </si>
  <si>
    <t>20/12.2018 
03.02./2020</t>
  </si>
  <si>
    <t>15/04/2019</t>
  </si>
  <si>
    <t>În execuţie</t>
  </si>
  <si>
    <t>1011,50</t>
  </si>
  <si>
    <t>01.11.2019</t>
  </si>
  <si>
    <t>14/10/2019</t>
  </si>
  <si>
    <t>14.11.2019 (anunt la inceput)</t>
  </si>
  <si>
    <t>21.11.2019 (anunt la inceput)</t>
  </si>
  <si>
    <t>Nu s-a dat OI</t>
  </si>
  <si>
    <t>31/3/2020</t>
  </si>
  <si>
    <t>31/12/2022</t>
  </si>
  <si>
    <t xml:space="preserve">in executie
</t>
  </si>
  <si>
    <t>6,07,2019
24,08,2019
15,09,2019
15,09,2019
15,09,2019
15,09,2019
15,09,2019
23,11,2019
23,11,2019
12,02,2020
12,02,2020
12,02,2020
12,02,2020
12,02,2020
28,02,2020
28,02,2020
28,02,2020
28,02,2020
8,03,2020
8,03,2020</t>
  </si>
  <si>
    <t>406245,33
6497,60
4931,26
55300,28
55300,28
55300,28
55300,28
398471,68
4214,08
4214,08
5552,60
1006,95
6497,6
4931,26
55300,28
55300,28
55300,28
398471,68
406245,33
55300,28
4931,26
6497,6</t>
  </si>
  <si>
    <t>11900,00                                               4.172,62</t>
  </si>
  <si>
    <t>03.10.2017 16.06.2019</t>
  </si>
  <si>
    <t>1.725,5
6.902,00        6.902,00</t>
  </si>
  <si>
    <t>19.05.2017
13.12.2017 03.05.2019</t>
  </si>
  <si>
    <t xml:space="preserve">21.717,5          15.766,91               </t>
  </si>
  <si>
    <t>17.04.2019           11.06.2019</t>
  </si>
  <si>
    <t xml:space="preserve">în execuție </t>
  </si>
  <si>
    <t>în execuție.-</t>
  </si>
  <si>
    <t xml:space="preserve">        19.403,30       2.584,32</t>
  </si>
  <si>
    <t xml:space="preserve">    08.2019        24.12.2019</t>
  </si>
  <si>
    <t>15.782,91
1.780,54</t>
  </si>
  <si>
    <t>08.04.2019
23.12.2019</t>
  </si>
  <si>
    <t>31.05.20121</t>
  </si>
  <si>
    <t>.-in executie</t>
  </si>
  <si>
    <t>4,273,29</t>
  </si>
  <si>
    <t>in executie.-</t>
  </si>
  <si>
    <t xml:space="preserve">          6.556,90                26.227,58      26.227,58</t>
  </si>
  <si>
    <t xml:space="preserve">  22.08.2017    21.06.2018   23.10.2019</t>
  </si>
  <si>
    <t>3.049,48            12.197,80      12.197,80</t>
  </si>
  <si>
    <t>16.779,00
13.423,20</t>
  </si>
  <si>
    <t>21.06.2018
22.05.2019</t>
  </si>
  <si>
    <t>10.09.2018- SF
1.10.2019- PT</t>
  </si>
  <si>
    <t>23.11.2018</t>
  </si>
  <si>
    <t>23.05.2020</t>
  </si>
  <si>
    <t>.</t>
  </si>
  <si>
    <t>_</t>
  </si>
  <si>
    <t>30.06.2020</t>
  </si>
  <si>
    <t>1.231.65</t>
  </si>
  <si>
    <t>749.70</t>
  </si>
  <si>
    <t>nu s-a emis O.I.</t>
  </si>
  <si>
    <t>nu s-a emis O.I</t>
  </si>
  <si>
    <t>09.04.2020</t>
  </si>
  <si>
    <t>31.12.2022</t>
  </si>
  <si>
    <t>Servicii de INFORMARE ȘI PUBLICITATE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</si>
  <si>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Servicii de asistenta tehnica de specialitate prin dirigintie de şantier pentru proiectul ”Imbunătăţirea eficienţei energetice a sectorului rezidenţial prin reabilitarea termică a blocurilor de locuinţe: str. Oglinzilor nr.16-18; str. Gh. Lazar nr.36; Intr.I.Simu nr.12, bl.8C”, Cod SMIS 2014+: 121240, Lot 2: str.Gh.Lazar nr.36; Lot 3-Intrarea Iulia Simu nr.12, bl.8C</t>
  </si>
  <si>
    <t>Nr.          contract si data atribuirii</t>
  </si>
  <si>
    <t xml:space="preserve">497,00
100,08
244,52
455,13
669,89
954,80
1162,18
979,18
812,28
1234,50
1174,29
1277,76
1449,95
1160,22
956,74
962,00
940,93
1306,37
1573,86
2490,15
1390,31
1936,48
1577,02
1598,66
</t>
  </si>
  <si>
    <t xml:space="preserve">06,02,2017
13,03,2017
13,03,2017
13,04,2017
15,05,2017
27,06,2017
06,07,2017
01,09,2017
07,09,2017
04,10,2017
14,11,2017
08,12,2017
10,01,2018
07.02.2018
08,03,2018
12,04,2018
16,05,2018
22,06,2018
06,07,2018
08,08,2018
14,09,2018
03,10,2018
08,11,2018
07,12,2018
</t>
  </si>
  <si>
    <t>Servicii de proiectare si asistenta tehnica din partea proiectantului SF+PT+ DDE +AC – Maternitate SCMU Timisoara si Corp Administrativ din Timisoara, str. Balta Verde nr. 17</t>
  </si>
  <si>
    <t>Verificare tehnica a proiectului pentru obiectivul „Zona sportiva si de agrement Calea Buziasului: bazin de inot acoperit, bazin in aer liber, teren de rugby/fotbal, tribune, alte amenajari exterioare, str. N.D.Cocea, str, Legumiculturii, str. Recoltei, Timisoara”</t>
  </si>
  <si>
    <t>Servicii de asistenta tehnica de specialitate prin diriginti de santier pentru obiectivul de investitie: “PT+Fantana Ornamentala Dacia”</t>
  </si>
  <si>
    <t>SF+PT Regenerare fizica economica si sociala a zonei urbane marginalizate din Cartierul Ronat Timisoara</t>
  </si>
  <si>
    <t>SF+PT Regenerare fizica economica si sociala a zonei urbane marginalizate str. Polona din Cartierul Freidorf Timisoara</t>
  </si>
  <si>
    <t>Asociati:
Romtim Instal SRL
Electroechipament Industrial SRL</t>
  </si>
  <si>
    <t xml:space="preserve">                                                                                                          Centralizatorul achiziţiilor publice conform Hotararii 583/10.08.2016</t>
  </si>
  <si>
    <t>184,45
31,26
1.142,40</t>
  </si>
  <si>
    <t>16.09.2019
13.02.2020
20.02.2020</t>
  </si>
  <si>
    <t>Executia lucrarilor (PT+ executie) aferenta obiectivului de investititi „Executie fantana ornamentala – Lipovei”</t>
  </si>
  <si>
    <t>Executia lucrarilor (PT+ executie) aferent obiectivului de investititi „Executie fantana ornamentala – Iuliu Maniu</t>
  </si>
  <si>
    <t>Servicii de informare şi publicitate din cadrul proiectului: “Regenerare fizică, economică şi socială a zonei urbane marginalizate din cartierul Ronaţ Timişoara-Construire centru multifuncţional”, cod SMIS 121017</t>
  </si>
  <si>
    <t>Executia lucrarilor (PT+ executie) aferent obiectivului de investititi „Executie fantana ornamentala – Selgros”</t>
  </si>
  <si>
    <t>Executia lucrarilor (PT+ executie) aferent obiectivului de investititi „Executie fantana ornamentala – Praktiker”</t>
  </si>
  <si>
    <t>Servicii de “Expertizare+ DALI+PT reabilitare termica, acoperis si fatada la Liceul Pedagogic Carmen Sylva, bv. C.D.Loga nr.45 Timisoara”</t>
  </si>
  <si>
    <t>Lot 1 - Servicii de proiectare si asistenta tehnica din partea proiectantului pentru obiectivul „SF+PT Centru Multifunctional Kuncz”</t>
  </si>
  <si>
    <t>41/
01.04.2020</t>
  </si>
  <si>
    <t>42/
02.04.2020</t>
  </si>
  <si>
    <t>43/
06.04.2020</t>
  </si>
  <si>
    <t>44/
07.04.2020</t>
  </si>
  <si>
    <t>45/
07.04.2020</t>
  </si>
  <si>
    <t>46/
07.04.2020</t>
  </si>
  <si>
    <t>47/
07.04.2020</t>
  </si>
  <si>
    <t>48/
07.04.2020</t>
  </si>
  <si>
    <t>49/
07.04.2020</t>
  </si>
  <si>
    <t>50/
07.04.2020</t>
  </si>
  <si>
    <t>Servicii pentru întocmire „Documentatie pentru avizare si autorizare ISU, cladire internat - Colegiul de Silvicultură și Agricultură ”CASA VERDE” – Timisoara, Str. Aleea Padurea Verde nr. 5”</t>
  </si>
  <si>
    <t>Servicii de proiectare aferente obiectivului de investitii "SF+PT M16a. Amenajarea rețelei urbane de piste de biciclete-etapa a II-a"</t>
  </si>
  <si>
    <t>Ctr. Subsecvent de servicii la AC 50/25.04.2018
Servicii de telefonie mobila si fixa</t>
  </si>
  <si>
    <t>Servicii de cazare si masa persoane carantinate Vandia Rezidence 
SRL</t>
  </si>
  <si>
    <t>Servicii de cazare si masa persoane carantinate Dolci Sirrisi SRL</t>
  </si>
  <si>
    <t>Servicii de cazare si masa persoane carantinate Best Instal SRL</t>
  </si>
  <si>
    <t>Servicii de cazare si masa persoane carantinate Villa Red Rose SRL</t>
  </si>
  <si>
    <t>Servicii de cazare si masa persoane carantinate Cimpean Constructii 
SRL</t>
  </si>
  <si>
    <t>Servicii de cazare si masa persoane carantinate Ramina BC Company 
SRL</t>
  </si>
  <si>
    <t>51/
07.04.2020</t>
  </si>
  <si>
    <t>52/
07.04.2020</t>
  </si>
  <si>
    <t>53/
07.04.2020</t>
  </si>
  <si>
    <t>55/
07.04.2020</t>
  </si>
  <si>
    <t>Servicii de cazare si masa persoane carantinate Casa Timisana 
SRL</t>
  </si>
  <si>
    <t>Servicii de cazare si masa persoane carantinate Pensiunea Vlad SRL</t>
  </si>
  <si>
    <t>Servicii de cazare si masa persoane carantinate Marele Volan SRL</t>
  </si>
  <si>
    <t>Procedura proprie
Anexa 2</t>
  </si>
  <si>
    <t>Procedura proprie
Anexa 9</t>
  </si>
  <si>
    <t>Procedura proprie
Anexa 10</t>
  </si>
  <si>
    <t>Ctr. Subsecvent de servicii la AC 50/25.04.2018</t>
  </si>
  <si>
    <t>Europe C&amp;C SRL</t>
  </si>
  <si>
    <t>Novensa SRL</t>
  </si>
  <si>
    <t>Orange Romania SA</t>
  </si>
  <si>
    <t>Vandia Rezidence 
SRL</t>
  </si>
  <si>
    <t>Dolci Sirrisi SRL</t>
  </si>
  <si>
    <t>Best Instal SRL</t>
  </si>
  <si>
    <t>Villa Red Rose SRL</t>
  </si>
  <si>
    <t>Cimpean Constructii 
SRL</t>
  </si>
  <si>
    <t>Ramina BC Company 
SRL</t>
  </si>
  <si>
    <t>Casa Timisana 
SRL</t>
  </si>
  <si>
    <t>Pensiunea Vlad SRL</t>
  </si>
  <si>
    <t>Marele Volan SRL</t>
  </si>
  <si>
    <t>54/
07.04.2020</t>
  </si>
  <si>
    <t>56/
09.04.2020</t>
  </si>
  <si>
    <t>57/
09.04.202</t>
  </si>
  <si>
    <t>58/
09.04.2020</t>
  </si>
  <si>
    <t>59/
09.04.2020</t>
  </si>
  <si>
    <t>60/
09.04.2020</t>
  </si>
  <si>
    <t>61/
09.04.2020</t>
  </si>
  <si>
    <t>Achizitie kit pentru semnatura electronica -19 persoane</t>
  </si>
  <si>
    <t>Casa Timisana SRL</t>
  </si>
  <si>
    <t>Delpack Invest SRL</t>
  </si>
  <si>
    <t>City Hostel Unirii SRL</t>
  </si>
  <si>
    <t>Rebas SRL</t>
  </si>
  <si>
    <t>Boavista Sport S.R.L.</t>
  </si>
  <si>
    <t>Hotel Galaxi S.R.L.</t>
  </si>
  <si>
    <t>Servicii cazare si masa personal medical Casa Timisana SRL</t>
  </si>
  <si>
    <t>Servicii cazare si masa personal medical Delpack Invest SRL</t>
  </si>
  <si>
    <t>Servicii cazare si masa personal medical City Hostel Unirii SRL</t>
  </si>
  <si>
    <t>Servicii cazare si masa personal medical Rebas SRL</t>
  </si>
  <si>
    <t>Servicii cazare si masa personal medical Boavista Sport S.R.L.</t>
  </si>
  <si>
    <t>Servicii cazare si masa personal medical Hotel Galaxi S.R.L.</t>
  </si>
  <si>
    <t>62/
15.04.2020</t>
  </si>
  <si>
    <t>63/
21.04.2020</t>
  </si>
  <si>
    <t>64/
21.04.2020</t>
  </si>
  <si>
    <t>65/
21.04.2020</t>
  </si>
  <si>
    <t>66/
21.04.2020</t>
  </si>
  <si>
    <t>67/
21.04.2020</t>
  </si>
  <si>
    <t>68/
24.04.2020</t>
  </si>
  <si>
    <t>69/
24.04.2020</t>
  </si>
  <si>
    <t>70/
24.04.2020</t>
  </si>
  <si>
    <t>Servicii de intretinere carusel cu cai – model Marry Go Round – 22 locuri, 14 figurine, numar fabricatie MGR0013/2012, cutorizat CNCIR cu nr. 4388/30.04.2014 din Parcul Copiilor „Ion Creanga”</t>
  </si>
  <si>
    <t>Reabilitare fatada si inlocuire tamplarie exterioara la corp cladire Primaria Municipiului Timisoara</t>
  </si>
  <si>
    <t>Servicii de asistenţă tehnică de specialitate din partea dirigintelui de şantier pentru obiectivul de investiţii „REFUNCTIONALIZARE CLADIRE DIN FUNCTIUNE DE SPITAL DE DERMATOLOGIE IN CLADIRE CU FUNCTIUNE DE SPATIU MULTICULTURAL” din Timişoara , str. MARASESTI , Nr.5</t>
  </si>
  <si>
    <t>Servicii de verificare tehnică a documentaţiei pentru investitia: “Constructie cladire cu destinatia cresa Str.Cocea“, cod SMIS2014+:125504,Timisoara, Str.Nicolae D.Cocea nr.23A</t>
  </si>
  <si>
    <t>Servicii masa pentru personalul medical</t>
  </si>
  <si>
    <t>Servicii masa pentru persoanele carantinate</t>
  </si>
  <si>
    <t>Asistenta tehnica de specialitate prin diriginti de santier pentru obiectivul de investitii „Modernizarea str. Grigore Alexandrescu, tronson Calea Torontalului – Calea Aradului”</t>
  </si>
  <si>
    <t>Servicii cazare pentru persoanele aflate in  carantina - LOT 2</t>
  </si>
  <si>
    <t>Contract servicii de asistenţă tehnică pentru managementul proiectului şi publicitate aferent proiectului „Retehnologizarea sistemului centralizat de termoficare din municipiul Timişoara în vederea conformării la normele de protecţia mediului privind emisiile poluante în aer şi pentru creşterea eficienţei în alimentarea cu căldură urbană - Etapa II”, cod SMIS 2014+127006</t>
  </si>
  <si>
    <t>Sneberger Lunapark 
SRL</t>
  </si>
  <si>
    <t>T.T&amp;Co Solaria Grup 
SRL</t>
  </si>
  <si>
    <t>Arhitectural Design 
Future Tehnology SRL</t>
  </si>
  <si>
    <t>Bom Mecanica SRL</t>
  </si>
  <si>
    <t>Dolci Sorrisi SRL</t>
  </si>
  <si>
    <t>Tomad SRL</t>
  </si>
  <si>
    <t>Asociat: Euras SRL</t>
  </si>
  <si>
    <t>Asociat: Titzunaco SRL</t>
  </si>
  <si>
    <t>71/
27.04.2020</t>
  </si>
  <si>
    <t>72/
28.04.2020</t>
  </si>
  <si>
    <t>73/
28.04.2020</t>
  </si>
  <si>
    <t>74/
29.04.2020</t>
  </si>
  <si>
    <t>75/
30.04.2020</t>
  </si>
  <si>
    <t>76/
30.04.2020</t>
  </si>
  <si>
    <t>77/
04.05.2020</t>
  </si>
  <si>
    <t>78/
05.05.2020</t>
  </si>
  <si>
    <t>79/
05.05.2020</t>
  </si>
  <si>
    <t>80/
06.05.2020</t>
  </si>
  <si>
    <t>Servicii cazare persoane carantinate-COVID 19, LOT 2 - Hotel Aurelia</t>
  </si>
  <si>
    <t>Servicii cazare persoane carantinate-COVID 19, LOT 8 - P. ELISEI</t>
  </si>
  <si>
    <t>Contr. Subsecvent la acord cadru nr. 39/05.04.2019
Servicii deratizare, dezinfectie, dezinsectie in Mun. Timisoara</t>
  </si>
  <si>
    <t>Servicii de proiectare pentru SF - Amenajare terenuri de sport - ,,Construire stadion pe structură metalica”, str. Calea Buziasului, Timisoara</t>
  </si>
  <si>
    <t>Acord-cadru de furnizare “Produse animaliere pentru hrana animalelor din colecţia Grădinii Zoologice Timişoara”</t>
  </si>
  <si>
    <t>Acord–cadru de furnizare “Produse cerealiere, furajere, panificatie si patiserie pentru hrana animalelor din colectia Gradinii Zoologice Timisoara”</t>
  </si>
  <si>
    <t>Serviciil de colectare a cadavrelor animalelor de pe domeniul public al Municipului Timisoara precum si din gospodariile crescatorilor individuali de animale de pe raza Municipiului Timisoara si predarea acestora catre unitatile de ecarisaj sau catre instalatiile de neutralizare pe 12 luni.</t>
  </si>
  <si>
    <t>Servicii de INFORMARE si PUBLICITATE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</si>
  <si>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Contract servicii de asistenţă tehnică de specialitate prin diriginţi de şantier pentru obiectivul de investiţii „Reabilitarea liniilor de tramvai și modernizarea tramelor stradale în Municipiul Timișoara, Traseu 5, Calea Bogdăneștilor”, cod SMIS 123184</t>
  </si>
  <si>
    <t>Contract servicii de proiectare si asistenta tehnica din partea proiectantului pentru – „Reabilitare loc de joaca cu teren beton existent in loc de joaca cu suprafata sintetica teren baschet/steetball – incinta parc Fratii Constantin – str. Uzinei” , Timisoara</t>
  </si>
  <si>
    <t>Contr. Subsecvent la acord cadru nr. 39/05.04.2019</t>
  </si>
  <si>
    <t>Casa Timisana SRL - Pensiunea Elisei</t>
  </si>
  <si>
    <t>SC Coral Impex SRL</t>
  </si>
  <si>
    <t>KAT CONCEPT DESIGN</t>
  </si>
  <si>
    <t>CIA METAL</t>
  </si>
  <si>
    <t>DANYFLOR</t>
  </si>
  <si>
    <t>LARY ADVERTISING SRL</t>
  </si>
  <si>
    <t xml:space="preserve">TPS ENGINEERING &amp; ASOCIATII </t>
  </si>
  <si>
    <t xml:space="preserve">ZUBIC DESIGN </t>
  </si>
  <si>
    <t>81/
06.05.2020</t>
  </si>
  <si>
    <t>82/
06.05.2020</t>
  </si>
  <si>
    <t>83/
07.05.2020</t>
  </si>
  <si>
    <t>84/
07.05.2020</t>
  </si>
  <si>
    <t>85/
07.05.2020</t>
  </si>
  <si>
    <t>86/
07.05.2020</t>
  </si>
  <si>
    <t>87/
08.05.2020</t>
  </si>
  <si>
    <t>88/
14.05.2020</t>
  </si>
  <si>
    <t>89/
14.05.2020</t>
  </si>
  <si>
    <t>90/
20.05.2020</t>
  </si>
  <si>
    <t>Lucrari aferente obiectivului de investitii „Modernizarea str. Grigore Alexandrescu, tronson Calea Torontalului – Calea Aradului”</t>
  </si>
  <si>
    <t>Servicii de informare și publicitate pentru proiectul „Achiziţie mijloace de transport public – autobuze electrice 18 m, Braşov, Timişoara”, cod SMIS 2014+: 128114</t>
  </si>
  <si>
    <t>Servicii de întocmire ”Documentaţie tehnică pentru conformare în vederea obţinerii autorizaţiei de securitate la incendiu la Liceul Teoretic Nikolaus Lenau” Timisoara</t>
  </si>
  <si>
    <t>Servicii medicina munciii angajati PMT (Pentru 726 functionari si personal contractual si 5 Soferi pe o perioada de 2 ani )</t>
  </si>
  <si>
    <t>Servicii de proiectare aferente obiectivului de investitie:”Amenajare autostrada pentru biciclete în Municipiul Timisoara, pe relatia E-V, respectiv pe relatia N-S”, faza SPF</t>
  </si>
  <si>
    <t>SServicii Expertiza + DALI refunctionare si reabilitare corp cladire internat , Timisoara str. V. Babes nr.22</t>
  </si>
  <si>
    <t>Executie lucrari : LOTUL 2–„Reabilitare termică bloc bv. Corneliu Coposu, nr.18, bl.P5”;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</si>
  <si>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ServiciI de proiectare si asistenta tehnica din partea proiectantului pentru realizarea obiectivului de investitii Expertiza +DALI+ PT Realizare sarpanta, Reabilitare termica corp scoala Colegiul National “Ana Aslan”-situat in Timisoara, B-dul Revolutiei, nr. 15/A</t>
  </si>
  <si>
    <t>Executia lucrarilor aferente obiectivului de investiţii ,,Modernizare și extindere la 4 benzi str. Mareșal C-tin Prezan (Lidia) - Venus”</t>
  </si>
  <si>
    <t>Servicii de "DALI+PT Reabilitare si extindere pe verticala P+1E a imobilului situat in str. Brediceanu nr.37Asi refunctionalizare in cresa"</t>
  </si>
  <si>
    <t>P.S.</t>
  </si>
  <si>
    <t>SUPER CONSTRUCT</t>
  </si>
  <si>
    <t xml:space="preserve">VOGA DESIGN &amp; ARCHITECTURE </t>
  </si>
  <si>
    <t xml:space="preserve">PROIECT AIC </t>
  </si>
  <si>
    <t>Hentza Business SRL</t>
  </si>
  <si>
    <t xml:space="preserve">ALEX-DIA CONSTRUCT S.R.L </t>
  </si>
  <si>
    <t>Bau Proiect</t>
  </si>
  <si>
    <t>STRABAG</t>
  </si>
  <si>
    <t>SC AZG ARIKTIRIO SRL</t>
  </si>
  <si>
    <t>91/
21.05.2020</t>
  </si>
  <si>
    <t>92/
21.05.2020</t>
  </si>
  <si>
    <t>93/
22.05.2020</t>
  </si>
  <si>
    <t>94/
25.05.2020</t>
  </si>
  <si>
    <t>95/
25.05.2020</t>
  </si>
  <si>
    <t>96/
25.05.2020</t>
  </si>
  <si>
    <t>97/
26.05.2020</t>
  </si>
  <si>
    <t>98/
27.05.2020</t>
  </si>
  <si>
    <t>99/
02.06.2020</t>
  </si>
  <si>
    <t>100/
02.06.2020</t>
  </si>
  <si>
    <t xml:space="preserve">Ctr. Subsecvent de servicii la AC 76/30.04.2020 “Produse cerealiere, furajere, panificatie si patiserie pentru hrana animalelor din colectia Gradinii Zoologice Timisoara”
</t>
  </si>
  <si>
    <t>Ctr. Subsecvent de servicii la AC 75/30.04.2020 “Produse animaliere pentru hrana animalelor din colecţia Grădinii Zoologice Timişoara”</t>
  </si>
  <si>
    <t>Servicii de intocmire a documentației pentru avizare și autorizare siguranță la incendii la Sala Polivalentă ”Constantin Jude”</t>
  </si>
  <si>
    <t xml:space="preserve">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1 - Contract de concesiune privind delegarea de gestiune a serviciului public privind prestarea de servicii si activitati necesare exploatarii si întretinerii CIMITIRELOR umane din Municipiul Timisoara situate în Calea Sagului si str. Rusu Sirianu; </t>
  </si>
  <si>
    <t>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2 - Contract de concesiune privind delegarea de gestiune a serviciului public privind prestarea de servicii si activitati necesare exploatarii si întretinerii CIMITIRULUI uman din Municipiul Timisoara situat în Calea Stan Vidrighin, fostă Calea Buziaşului.</t>
  </si>
  <si>
    <t>Furnizare carburant auto, pe baza de card, pentru autoturismele din dotarea Primariei Mun. Timisoara</t>
  </si>
  <si>
    <t>Ctr. Subsecvent de servicii la AC 59/29.05.2019 Intretinere si reparatii fantani publice ornamentale si foraje de apa industriala in Mun. Timisoara</t>
  </si>
  <si>
    <t>Servicii de PROIECTARE – SF Pasarela Indragostitilor (Parcul Copiilor)</t>
  </si>
  <si>
    <t>Servicii de asistenta tehnica de specialitate prin dirigentie de santier pentru proiectul "Imbunatatirea eficientei energetice in sectorul rezidential prin reabilitarea termica a blocului de locuinte str, Splaiul Nicolae Titulescu nr.10 A” Cod SMIS 2014+: 119739</t>
  </si>
  <si>
    <t>Servicii de proiectare si asistenta tehnica din partea proiectantului: ”AUDIT ENERGETIC+DALI+PT” pentru reabilitare termica Gradinita cu program prelungit nr.6, situata în Timisoara, str. Ismail, nr. 17.</t>
  </si>
  <si>
    <t xml:space="preserve">Ctr. Subsecvent de servicii la AC 76/30.04.2020 </t>
  </si>
  <si>
    <t>Ctr. Subsecvent de servicii la AC 75/30.04.2020</t>
  </si>
  <si>
    <t>ctr.concesiune servicii</t>
  </si>
  <si>
    <t>ctr. furnizare</t>
  </si>
  <si>
    <t>Ctr. Subsecvent de servicii la AC 59/29.05.2019</t>
  </si>
  <si>
    <t>PAUL CONSULTING SSM-SU</t>
  </si>
  <si>
    <t>CASA FUNERARA OCTAVIAN SI ADI S.R.L.</t>
  </si>
  <si>
    <t>S.C.ADH MATKONS S.R.L</t>
  </si>
  <si>
    <t>S.C. ALMATAR TRANS S.R.L.</t>
  </si>
  <si>
    <t>FORMIN S.A (lider)
DINU INSTAL S.R.L.</t>
  </si>
  <si>
    <t>POD-PROIECT</t>
  </si>
  <si>
    <t>S.C. ALEX BEBEC CONSCTUCT S.R.L</t>
  </si>
  <si>
    <t>101/
03.06.2020</t>
  </si>
  <si>
    <t>102/
03.06.2020</t>
  </si>
  <si>
    <t>103/
03.06.2020</t>
  </si>
  <si>
    <t>104/
09.06.2020</t>
  </si>
  <si>
    <t>105/
09.06.2020</t>
  </si>
  <si>
    <t>106/
09.06.2020</t>
  </si>
  <si>
    <t>107/
09.06.2020</t>
  </si>
  <si>
    <t>108/
09.06.2020</t>
  </si>
  <si>
    <t>109/
09.06.2020</t>
  </si>
  <si>
    <t>110/
11.06.2020</t>
  </si>
  <si>
    <t>Servicii de audit financiar pentru proiectul: “Regenerare fizică, economică şi socială a zonei urbane marginalizate din cartierul Ronaţ Timişoara-Construire centru multifuncţional” cod SMIS 121017</t>
  </si>
  <si>
    <t>Ctr. Subsecvent de servicii la AC 26/08.03.2020 Servicii pentru intretinerea, administrarea, dezvoltarea retelei de date-voce din Primaria Mun. Timisoara</t>
  </si>
  <si>
    <t>Ctr. Subsecvent de servicii la AC 27/08.03.2020 Furnizare produse-echipamente pt reteaua de date-voce a Primariei Mun. Timisoara</t>
  </si>
  <si>
    <t>Executia lucrarilor (proiectare si executie) aferent obiectivului de investitii „Reabilitarea liniilor de tramvai si modernizarea tramelor stradale in Municipiul Timisoara, Traseu 5, Calea Bogdaneastilor”, cod SMIS 123184</t>
  </si>
  <si>
    <t>Serviciile de asistenta tehnica de specialitate prin dirigentie de santier pentru proiectul „Îmbunătăţirea eficienţei energetice în sectorul rezidenţial prin reabilitarea termică a blocurilor de locuinţe: zona Dâmboviţa I” - Cod SMIS 2014+: 117520</t>
  </si>
  <si>
    <t>Lucrari de execuţie lucrări aferente obiectivului de investiţii „REFUNCTIONALIZARE CLADIRE DIN FUNCTIUNE DE SPITAL DE DERMATOLOGIE IN CLADIRE CU FUNCTIUNE DE SPATIU MULTICULTURAL, Timisoara, str. Marasesti nr.5”.</t>
  </si>
  <si>
    <t xml:space="preserve">Ctr. Subsecvent de servicii la AC 26/08.03.2020 </t>
  </si>
  <si>
    <t xml:space="preserve">Ctr. Subsecvent de servicii la AC 27/08.03.2020 </t>
  </si>
  <si>
    <t>S.C AMNIS AUDITEVAL S.R.L.</t>
  </si>
  <si>
    <t>ETA 2U S.R.L</t>
  </si>
  <si>
    <t>SYLC CON TRANS</t>
  </si>
  <si>
    <t>S.C ALEX BEBEC CONSTRUCT S.R.L</t>
  </si>
  <si>
    <t>CONSTRUCTIM S.A</t>
  </si>
  <si>
    <t>111/
11.06.2020</t>
  </si>
  <si>
    <t>112/
11.06.2020</t>
  </si>
  <si>
    <t>113/
11.06.2020</t>
  </si>
  <si>
    <t>114/
12.06.2020</t>
  </si>
  <si>
    <t>115/
12.06.2020</t>
  </si>
  <si>
    <t>116/
15.06.2020</t>
  </si>
  <si>
    <t>117/
15.06.2020</t>
  </si>
  <si>
    <t>118/
16.06.2020</t>
  </si>
  <si>
    <t>119/ 
16.06.2020</t>
  </si>
  <si>
    <t>120/
16.06.2020</t>
  </si>
  <si>
    <t>Acorduri-cadru de „Intretinere si amenajare a parcurilor, scuarurilor, spatiilor verzi, sistemelor de irigare, locurilor de joaca si canisitelor, taieri de corectie, elagare si defrisare arbori de pe domeniul public al Municipiului Timisoara pe 3 zone (I, II si III)” - LOT 1</t>
  </si>
  <si>
    <t>Acorduri-cadru de „Intretinere si amenajare a parcurilor, scuarurilor, spatiilor verzi, sistemelor de irigare, locurilor de joaca si canisitelor, taieri de corectie, elagare si defrisare arbori de pe domeniul public al Municipiului Timisoara pe 3 zone (I, II si III)” - LOT 2</t>
  </si>
  <si>
    <t>Acorduri-cadru de „Intretinere si amenajare a parcurilor, scuarurilor, spatiilor verzi, sistemelor de irigare, locurilor de joaca si canisitelor, taieri de corectie, elagare si defrisare arbori de pe domeniul public al Municipiului Timisoara pe 3 zone (I, II si III)” - LOT 3</t>
  </si>
  <si>
    <t>Serviciu de colectare, transport si eliminare prin incinerare a deseurilor medicale pentru cabinetele medicale scolare si stomatologice din cadrul Serv. Public Asistenta Medicala Scolara a Municipiului Timisoara pe o perioada de 2 ani Preluare deseuri medicale :300kg; recipient deseuri olipropilena PP intepatoare, capacitate 2.3 litri, culoare galbena, inscriptionati conf. Ord. 1226/2012 (150 buc); Cutii carton 20L, cu sac PE la interior, culoare galbena, inscriptionate cu eticheta pericol biologic conform Ord.1226/2012 (500 buc.)</t>
  </si>
  <si>
    <t>Servicii de verificare tehnica de calitate a proiectului tehnic pentru obiectivul „Reabilitare constructii, instalatii cladire B2 la Colegiul Tehnic E. Ungureanu” - COD SMIS 129105</t>
  </si>
  <si>
    <t>Servicii de întreţinere şi dezvoltare a portalului Primăriei Municipiului Timişoara www.primariatm.ro</t>
  </si>
  <si>
    <t>Furnizare produse farmaceutice, medicamente, vaccinuri, consumabile medicale si conexe la Gradina Zoologica Timisoara</t>
  </si>
  <si>
    <t>Servicii de proiectare aferente obiectivului de investitii "SF+PT Viabilizare zona de locuințe Ovidiu Balea"</t>
  </si>
  <si>
    <t>Ctr. Subsecvent de servicii la AC 193/22.12.2017 Dirigentie santier, intretinere fantani ornament. si foraje</t>
  </si>
  <si>
    <t>Ctr. Subsecvent de servicii la AC 111/11.06.2020 Acorduri-cadru de „Intretinere si amenajare a parcurilor, scuarurilor, spatiilor verzi, sistemelor de irigare, locurilor de joaca si canisitelor, taieri de corectie, elagare si defrisare arbori de pe domeniul public al Municipiului Timisoara pe 3 zone (I, II si III)” - LOT 1</t>
  </si>
  <si>
    <t>Ctr. Subsecvent de servicii la AC 193/22.12.2017</t>
  </si>
  <si>
    <t>Ctr. Subsecvent de servicii la AC 111/11.06.2020</t>
  </si>
  <si>
    <t>ROGERA PREST COM</t>
  </si>
  <si>
    <t>BARIERRA SYSTEM SRL</t>
  </si>
  <si>
    <t>ROGERA PREST COM SRL</t>
  </si>
  <si>
    <t>S.C PRO AIR CLEAN ECOLOGIC S.A</t>
  </si>
  <si>
    <t>GRAPHIC SPACE S.R.L</t>
  </si>
  <si>
    <t>SC EXPERTISSA TIMISOARA S.R.L</t>
  </si>
  <si>
    <t>S.C. BIOVETI FARM IMPEX S.R.L</t>
  </si>
  <si>
    <t>ASSISTENT HB S.R.L.</t>
  </si>
  <si>
    <t>Asociat: S.C. ROGERA S.R.L</t>
  </si>
  <si>
    <t>Asociat: S.C GREEN CITY ANDLIV S.R.L</t>
  </si>
  <si>
    <t>121/
16.06.2020</t>
  </si>
  <si>
    <t>122/
16.06.2020</t>
  </si>
  <si>
    <t>123/
19.06.2020</t>
  </si>
  <si>
    <t>124/
19.06.2020</t>
  </si>
  <si>
    <t>125/
19.06.2020</t>
  </si>
  <si>
    <t>126/
19.06.2020</t>
  </si>
  <si>
    <t>127/
22.06.2020</t>
  </si>
  <si>
    <t>128/
22.06.2020</t>
  </si>
  <si>
    <t>129/
23.06.2020</t>
  </si>
  <si>
    <t>130/
23.06.2020</t>
  </si>
  <si>
    <t>Ctr. Subsecvent de servicii la AC 112/11.06.2020 Acorduri-cadru de „Intretinere si amenajare a parcurilor, scuarurilor, spatiilor verzi, sistemelor de irigare, locurilor de joaca si canisitelor, taieri de corectie, elagare si defrisare arbori de pe domeniul public al Municipiului Timisoara pe 3 zone (I, II si III)” - LOT 2</t>
  </si>
  <si>
    <t>Ctr. Subsecvent de servicii la AC 113/11.06.2020 Acorduri-cadru de „Intretinere si amenajare a parcurilor, scuarurilor, spatiilor verzi, sistemelor de irigare, locurilor de joaca si canisitelor, taieri de corectie, elagare si defrisare arbori de pe domeniul public al Municipiului Timisoara pe 3 zone (I, II si III)” - LOT 3</t>
  </si>
  <si>
    <t>Servicii de asistenta tehnica de specialitate prin diriginti de santier pentru obiectivul de investitie:“Reabilitare fatada si înlocuire tâmplarie exterioara la corp cladire Primaria Municipiului Timisoara din B-dul C.D. Loga, nr.1”</t>
  </si>
  <si>
    <t>Servicii de asistenta tehnica prin diriginti de santier pentru realizarea obiectivului de investitii „REABILITARE IMOBIL CINEMATOGRAF VICTORIA ”, Str. C. Porumbescu nr. 2, Piata N. Balcescu, nr. 7-8, Timisoara</t>
  </si>
  <si>
    <t>Furnizare plante ornamentale in jardinirere, amplasarea la ferestrele cladirii Directiei de Evidenta a Persoanelor, inclusiv intretinerea acestora</t>
  </si>
  <si>
    <t>Ctr. Subsecvent de servicii la AC 82/13.06.2019 Servicii postale constand in preluarea, prelucrarea, transp si livrarea coresp. PMT</t>
  </si>
  <si>
    <t>Diriginti de santier pt. obiectivul PCI+PT Extindere si modernizare ansamblu construit existent la Spitalul de Boli Infectioasa si Pneumoftiziologie dr.V.Babes Timisoara, etapa I - extindere compartiment de recuperare medicala respiratorie</t>
  </si>
  <si>
    <t>Servicii de mentenanta (intretinere si reparatii) ascensoare si platforme pentru persoane cu dizabilitati pentru Primaria Mun. Timisoara</t>
  </si>
  <si>
    <t>Lucrari aferente obiectivului de investii “PCI+PT Extindere și modernizare ansamblu construit existent la Spitalul de Boli Infecțioase și Pneumoftiziologie Dr. V. Babeș Timișoara, etapa I - extindere compartiment de recuperare medicală respiratorie”</t>
  </si>
  <si>
    <t>Furnizare echipamente medicale LOT 7-„Monitor de respiratie portabil(capnograf) si Pulsoximetru (Monitor noninvaziv de hemoglobina)”, din cadrul proiectului: „Dotarea cu echipamente a Unitatii de Primiri Urgente a Spitalului Clinic de Urgenta pentru Copii „Louis Turcanu Timisoara” – Cod SMIS 121198".</t>
  </si>
  <si>
    <t>Ctr. Subsecvent de servicii la AC 112/11.06.2020</t>
  </si>
  <si>
    <t xml:space="preserve">Ctr. Subsecvent de servicii la AC 113/11.06.2020 </t>
  </si>
  <si>
    <t>Ctr. Subsecvent de servicii la AC 82/13.06.2019</t>
  </si>
  <si>
    <t>IATAN D.M. EXPERT SRL</t>
  </si>
  <si>
    <t>S.C REGALIA RED S.R.L</t>
  </si>
  <si>
    <t>C.N. POSTA ROMANA S.A</t>
  </si>
  <si>
    <t>S.C. BRAYTIM S.R.L.</t>
  </si>
  <si>
    <t>S.C LIFT-ARG S.R.L</t>
  </si>
  <si>
    <t>CONSTRUCTIM S.A.</t>
  </si>
  <si>
    <t>CLASSIMED SRL</t>
  </si>
  <si>
    <t>131/
24.06.2020</t>
  </si>
  <si>
    <t>132/
24.06.2020</t>
  </si>
  <si>
    <t>133/
26.06.2020</t>
  </si>
  <si>
    <t>134/
26.06.2020</t>
  </si>
  <si>
    <t>Serviciii de întreţinere şi dezvoltare a Sistemului Informatic Integrat ASiS pentru Primăria Municipiului Timişoara www.primariatm.ro</t>
  </si>
  <si>
    <t>Contract de achiziție publică a serviciului de întreţinere şi dezvoltare a Sistemului Informatic pentru Resurse Umane</t>
  </si>
  <si>
    <t>Servicii de proiectare şi asistenţă tehnică din partea proiectantului aferente obiectivului de investiţii „Audit Energetic+DALI+PT Reabilitare acoperis la corp Sala festiva Colegiul CD Loga”- situat în Timisoara, B-dul C. D Loga nr. 37</t>
  </si>
  <si>
    <t>Serviciu de intretinere si dezvoltare Sistem Informatic de Pontaj Electronic pentru Primaria Municipiului Timisoara</t>
  </si>
  <si>
    <t>ALFA SOFTWARE S.R.L</t>
  </si>
  <si>
    <t>PROSOFT ++ S.R.L</t>
  </si>
  <si>
    <t>S.C ARCHISTUDIO S.R.L</t>
  </si>
  <si>
    <t>BG HARDWARE&amp;SOFTWARE S.R.L</t>
  </si>
  <si>
    <t>1658,73
2265,01
10826,79
3290,98
10421,13
10135,02
1305,61
1794,81
2251,73
17816,38
136.241,14
129685,82</t>
  </si>
  <si>
    <t>09.01.2020
15.01.2020
20.01.2020
22.01.2020
30.01.2020
14.02.2020
13.03.2020
03.04.2020
06.04.2020
04.06.2020
26.06.2020
30.06.2020</t>
  </si>
  <si>
    <t>2150
1810
2150
2150
1843
2150
2150
1126
2150
2150
2150
2150
2150
2150
2150
2150
2150
2052</t>
  </si>
  <si>
    <t xml:space="preserve">17.180,12 17.696,10 2.165,98 2.186,93 23.306,64 17.072,16 2.145,41 2.068,16 2.062,84 17.702,16 2.062,48 19.435,58 2.062,84 24.110,92 14.172,07 2.093,48  16.963,63 2.075,91 2.155,67 17.105,82 2.062,84 17.170,61  15.407,63 2.062,84 17.610,88           </t>
  </si>
  <si>
    <r>
      <t xml:space="preserve">26.06.2020 30.04.2020 29.06.2020 30.04.2020 10.04.2020 01.04.2020 01.04.2020 15.01.2020 30.01.2020 15.01.2020 23.12.2019 29.11.2019 29.11.2019 28.10.2019 28.10.2019 02.10.2019 02.10.2019 17.09.2019 29.08.2019 26.07.2019 26.07.2019 23.12.2019 31.07.2019 09.08.2019 12.08.2019 </t>
    </r>
    <r>
      <rPr>
        <sz val="9"/>
        <color theme="4"/>
        <rFont val="Times New Roman"/>
        <family val="1"/>
      </rPr>
      <t/>
    </r>
  </si>
  <si>
    <t>260.140,38</t>
  </si>
  <si>
    <t>11.11.2019
11.12.2019
13.01.2020
27.01.2020
14.02.2020
11.03.2020
17.03.2020
06.04.2020
15.04.2020
07.05.2020
11.05.2020
09.06.2020
22.06.2020
25.06.2020
30.06.2020</t>
  </si>
  <si>
    <t>210.331,09
235.391,27
336.030,14
352.132,72
213.109,48
227.208,95
110.000,00
164.905,89
100.000,00
226.189,35
235.185,42
70.656,46
157.510,04
194.487,65
563.231,03</t>
  </si>
  <si>
    <t>10.09.2019
25.09.2019
17.10.2019
23.10.2019
11.11.2019
29.11.2019
12.12.2019
23.01.2019
30.01.2020
13.02.2020
17.02.2020
17.03.2020
25.03.2020
14.04.2020
30.04.2020
08.05.2020
28.05.2020
09.06.2020
19.06.2020</t>
  </si>
  <si>
    <t>436.988,67
93.232,43
150.000,00
46.785,60
209.714,26
73.226,61
150.000,00
42.000,00
138.210,00
260.702,52
30.955,02
90.964,93
109.870,92
229.446,05
58.158,22
111.915,62
190.000,00
110.000,00 
183.228,65</t>
  </si>
  <si>
    <t>10.12.2019
13.01.2019
22.01.2020
26.02.2020
10.03.2020
10.04.2020
07.05.2020
22.05.2020
09.06.2020
30.06.2020</t>
  </si>
  <si>
    <t>164.608,73
482.145,95
214.308,42
144.393,18
112.374,44
105.693,33
203.691,25
185.681,79
243.218,78
616.031,08</t>
  </si>
  <si>
    <t>100.000,00
128.249,36
127.015,08
100.000,00
300.000,00
185.000,00
48.852,44
400.000,00
100.000,00
164.000,00
300.000,00
40.000,00
300.000,00
388.470,35
103.727,78
100.000,00
100.000,00
309.055,73
315.439,90
190.000,00
380.000,000</t>
  </si>
  <si>
    <t>01.10.2019
02.10.2019
03.10.2019
07.10.2019
24.10.2019
25.10.2019
08.11.2019
11.11.2019
18.11.2019
20.11.2019
10.12.2019
19.12.2019
10.01.2020
14.01.2020
20.01.2020
27.01.2020
30.01.2020
10.02.2020
14.02.2020
24.02.2020
27.02.2020</t>
  </si>
  <si>
    <t>445.227,20
209.619,94
64.577,46
324.000,00
401.329,85
100.000,00
337.336,28
145.640,66
113.370,79
120.000,00
125.998,30
133.642,00
60.358,63
385.553,32
200.464,01</t>
  </si>
  <si>
    <t>10.03.2020
26.03.2020
31.03.2020
10.04.2020
15.04.2020
30.04.2020
08.05.2020
22.05.2020
29.05.2020
05.06.2020
10.06.2020
11.06.2020
19.06.2020
26.06.2020
29.06.2020</t>
  </si>
  <si>
    <t>4.641,00
3.034,50
2.142,00</t>
  </si>
  <si>
    <t>16.03.2020
31.03.2020
19.06.2020</t>
  </si>
  <si>
    <t>263,42
987,70
2.963,10
987,70
1.975,40
987,700</t>
  </si>
  <si>
    <t>14.10.2019
23.01.2020
06.03.2020
30.04.2020
12.05.2020
29.06.2020</t>
  </si>
  <si>
    <t>1.190,00
1.190,00
1.190,00
2.380,00
2.380,00</t>
  </si>
  <si>
    <t>12.02.2020
27.02.2020
10.06.2020
26.06.2020
29.06.2020</t>
  </si>
  <si>
    <t>10.000,00
10.000,00
17.262,47
8.243,51</t>
  </si>
  <si>
    <t>09.04.2020
15.04.2020
07.05.2020
30.06.2020</t>
  </si>
  <si>
    <t>23651,25; 23.651,25; 23.651,25; 23651,25; 23.651,25; 23.651,25</t>
  </si>
  <si>
    <t xml:space="preserve">08.05.2020; 26.06.2020; 30.06.2020; 29.06.2020; 01.07.2020; neachitata; </t>
  </si>
  <si>
    <t>4034,10; 4034,10;</t>
  </si>
  <si>
    <t xml:space="preserve">19.06.2020; 26.06.2020; </t>
  </si>
  <si>
    <t>16362,50; 16.362,50; 16.362,50; 16362,50; 16.362,50; 16.362,50;</t>
  </si>
  <si>
    <t>26.02.2020; 24.03.2020; 23.04.2020; 28.05.2020; 19.06.2020; 15.07.2020</t>
  </si>
  <si>
    <t>NU</t>
  </si>
  <si>
    <t xml:space="preserve">106,91
605,82
</t>
  </si>
  <si>
    <t xml:space="preserve">11.11.2019
11.11.2019
</t>
  </si>
  <si>
    <t>În derulare</t>
  </si>
  <si>
    <t xml:space="preserve">712,73
4038,77
</t>
  </si>
  <si>
    <t>Reziliat - 27.03.2020 (situație COVID-19)</t>
  </si>
  <si>
    <t>11.11.2019
11.11.2019</t>
  </si>
  <si>
    <t>În  derulare</t>
  </si>
  <si>
    <t>00.00.0000</t>
  </si>
  <si>
    <t xml:space="preserve">859,86
4872,54
865,80
4906,20
</t>
  </si>
  <si>
    <t xml:space="preserve">21.02.2020
21.02.2020
10.03.2020
10.03.2020
</t>
  </si>
  <si>
    <t>65250.08 65250.08 65250.08 65250.08</t>
  </si>
  <si>
    <t>3/28/2019 9/24/2019 11/28/2019 5/04/2020</t>
  </si>
  <si>
    <t>Receptionat</t>
  </si>
  <si>
    <t>24.08.2020 conf Act Aditional nr.3/24.06.2020</t>
  </si>
  <si>
    <t>652.42    652.42  652.42  652.42</t>
  </si>
  <si>
    <t>1/22/2019 9/24/2019 11/30/2019 5/25/2020</t>
  </si>
  <si>
    <t>2.781,89
9.197,45
4.776,64
2.397.30
8058,11</t>
  </si>
  <si>
    <t>29.11.2019
5.12.2019
25.03.2020
29.04.2020
26.06.2020</t>
  </si>
  <si>
    <t xml:space="preserve">
1201,90
1190.00
7651.70</t>
  </si>
  <si>
    <t>28,04,2020
22.01.2019 11.12.2019</t>
  </si>
  <si>
    <t xml:space="preserve">1.718,36
11,067,00
   2,616,00
18,734,00
     231,64
        0,36
 4.473,92
1.547,00
    632,20
 3.052,00
    119,00
     501,40
  2.507,00
     119,00
    414,20
   1853,00
     119,00
   1293,13
2.180,00 </t>
  </si>
  <si>
    <t>20.02.2019
20.02.2019
11.03.2019
11.03.2019
12.03.2019
12.03.2019
11.03.2019
11.03.2019
24.04.2019
24.04.2019
24.04.2019
27.06.2019
27.06.2019
27.06.2019
17.07.2019
17.07.2019
17.07.2019
30.08.2019
19.02.2020</t>
  </si>
  <si>
    <t>05.11.2019</t>
  </si>
  <si>
    <t>3034,50 
3034,50</t>
  </si>
  <si>
    <t>19,05,2020
20,05,2020
05.12.2019</t>
  </si>
  <si>
    <t>9282          10311         1785            3087</t>
  </si>
  <si>
    <t>12.06.2019  30.12.2019   29.05.2020   29.05.2020</t>
  </si>
  <si>
    <t>06.03.2020</t>
  </si>
  <si>
    <t>30,04,2021</t>
  </si>
  <si>
    <t>25.07.2019</t>
  </si>
  <si>
    <t>25.09.2019</t>
  </si>
  <si>
    <t>_.</t>
  </si>
  <si>
    <t>contract incetat. Fara plati.</t>
  </si>
  <si>
    <t xml:space="preserve">
497,00
2.612,00
7.208,00
2.060,00
6.180,00
1.593,00
4.779,00
142,00
355,00</t>
  </si>
  <si>
    <t>18.10.2019
18.10.2019
18.10.2019
16.03.2020
16.03.2020
16.03.2020
16.03.2020
16.03.2020
16.03.2020</t>
  </si>
  <si>
    <t>03.10.2019</t>
  </si>
  <si>
    <t>24.02.2020</t>
  </si>
  <si>
    <t>06,07,2020</t>
  </si>
  <si>
    <t>6.735,46
24.528,81
5.151,39</t>
  </si>
  <si>
    <t>27.06.2019
04.09.2019
04.09.2019</t>
  </si>
  <si>
    <t>Receptia la terminarea lucrarilor</t>
  </si>
  <si>
    <t>Receptia finala a lucrarilor</t>
  </si>
  <si>
    <t>21.02.2019
29.03.2019
30.07.2019
02.09.2019
11.02.2020
24.12.2019
17.02.2020
07.05.2020
07.05.2020</t>
  </si>
  <si>
    <t xml:space="preserve">1.020.702,03
857.388,29
908.725,80
413.295,75
</t>
  </si>
  <si>
    <t>19.12.2018
02.09.2019
16.12.2019
28.01.2020</t>
  </si>
  <si>
    <t xml:space="preserve">300.000,00
100.000,00
200.000,00
57.000,00
17.225,00
30.000,00
37.578,34
50.000,00
100.000,00
50.000,00
50.000,00
100.000,00
100.000,00
50.000,00
400.000,00
</t>
  </si>
  <si>
    <t xml:space="preserve">07.04.2020
14.04.2020
15.04.2020
27.04.2020
06.05.2020
06.05.2020
12.05.2020
20.05.2020
12.06.2020
15.06.2020
16.06.2020
17.06.2020
22.062020
23.06.2020
24.06.2020
</t>
  </si>
  <si>
    <t>Aprobare în HCL</t>
  </si>
  <si>
    <t>135/
01.07.2020</t>
  </si>
  <si>
    <t>136/
02.07.2020</t>
  </si>
  <si>
    <t>137/
03.07.2020</t>
  </si>
  <si>
    <t>138/
03.07.2020</t>
  </si>
  <si>
    <t>139/
03.07.2020</t>
  </si>
  <si>
    <t>140/
06.07.2020</t>
  </si>
  <si>
    <t>141/
10.07.2020</t>
  </si>
  <si>
    <t>142/
10.07.2020</t>
  </si>
  <si>
    <t>143/
10.07.2020</t>
  </si>
  <si>
    <t>144/
16.07.2020</t>
  </si>
  <si>
    <t>145/
17.07.2020</t>
  </si>
  <si>
    <t>146/
20.07.2020</t>
  </si>
  <si>
    <t>147/
20.07.2020</t>
  </si>
  <si>
    <t>148/
20.07.2020</t>
  </si>
  <si>
    <t>149/
22.07.2020</t>
  </si>
  <si>
    <t>150/
27.07.2020</t>
  </si>
  <si>
    <t>151/
27.07.2020</t>
  </si>
  <si>
    <t>152/
28.07.2020</t>
  </si>
  <si>
    <t>153/
28.07.2020</t>
  </si>
  <si>
    <t>154/
29.07.2020</t>
  </si>
  <si>
    <t>155/
03.08.2020</t>
  </si>
  <si>
    <t>156/
04.08.2020</t>
  </si>
  <si>
    <t>157/
10.08.2020</t>
  </si>
  <si>
    <t>158/
10.08.2020</t>
  </si>
  <si>
    <t>159/
11.08.2020</t>
  </si>
  <si>
    <t>160/
11.08.2020</t>
  </si>
  <si>
    <t>161/
11.08.2020</t>
  </si>
  <si>
    <t>162/
11.08.2020</t>
  </si>
  <si>
    <t>163/
11.08.2020</t>
  </si>
  <si>
    <t>164/
11.08.2020</t>
  </si>
  <si>
    <t>165/
11.08.2020</t>
  </si>
  <si>
    <t>166/
11.08.2020</t>
  </si>
  <si>
    <t>167/
11.08.2020</t>
  </si>
  <si>
    <t>168/
14.08.2020</t>
  </si>
  <si>
    <t>169/
17.08.2020</t>
  </si>
  <si>
    <t>170/
17.08.2020</t>
  </si>
  <si>
    <t>171/
17.08.2020</t>
  </si>
  <si>
    <t>172/
17.08.2020</t>
  </si>
  <si>
    <t>173/
17.08.2020</t>
  </si>
  <si>
    <t>174/
17.08.2020</t>
  </si>
  <si>
    <t>175/
19.08.2020</t>
  </si>
  <si>
    <t>176/
19.08.2020</t>
  </si>
  <si>
    <t>177/
19.08.2020</t>
  </si>
  <si>
    <t>178/
24.08.2020</t>
  </si>
  <si>
    <t>179/
24.08.2020</t>
  </si>
  <si>
    <t>180/
24.08.2020</t>
  </si>
  <si>
    <t>181/
27.08.2020</t>
  </si>
  <si>
    <t>182/
28.08.2020</t>
  </si>
  <si>
    <t>183/
28.08.2020</t>
  </si>
  <si>
    <t>184/
28.08.2020</t>
  </si>
  <si>
    <t>185/
28.08.2020</t>
  </si>
  <si>
    <t>186/
28.08.2020</t>
  </si>
  <si>
    <t>187/
31.08.2020</t>
  </si>
  <si>
    <t>188/
03.09.2020</t>
  </si>
  <si>
    <t>189/
04.09.2020</t>
  </si>
  <si>
    <t>190/
04.09.2020</t>
  </si>
  <si>
    <t>191/
04.09.2020</t>
  </si>
  <si>
    <t>192/
09.09.2020</t>
  </si>
  <si>
    <t>193/
09.09.2020</t>
  </si>
  <si>
    <t>194/
09.09.2020</t>
  </si>
  <si>
    <t>195/
09.09.2020</t>
  </si>
  <si>
    <t>196/
09.09.2020</t>
  </si>
  <si>
    <t>197/
09.09.2020</t>
  </si>
  <si>
    <t>198/
17.09.2020</t>
  </si>
  <si>
    <t>199/
18.09.2020</t>
  </si>
  <si>
    <t>200/
18.09.2020</t>
  </si>
  <si>
    <t>201/
18.09.2020</t>
  </si>
  <si>
    <t>202/
22.09.2020</t>
  </si>
  <si>
    <t>203/
22.09.2020</t>
  </si>
  <si>
    <t>204/
24.09.2020</t>
  </si>
  <si>
    <t>205/
24.09.2020</t>
  </si>
  <si>
    <t>206/
25.09.2020</t>
  </si>
  <si>
    <t>207/
28.09.2020</t>
  </si>
  <si>
    <t>208/
29.09.2020</t>
  </si>
  <si>
    <t xml:space="preserve">ctr.subsecv. 
de servicii la AC 83/ 10.07.2018 </t>
  </si>
  <si>
    <t xml:space="preserve">ctr.subsecv. 
de servicii la AC 147/ 09.10.2017 </t>
  </si>
  <si>
    <t xml:space="preserve">ctr.subsecv. 
de servicii la AC 149/ 09.10.2017 </t>
  </si>
  <si>
    <t>S.C PREMIER SOFT AUDIT S.R.L</t>
  </si>
  <si>
    <t>Energomontaj SA</t>
  </si>
  <si>
    <t>Elsaco Electronic SRL</t>
  </si>
  <si>
    <t>Alex Bebec Construct 
SRL</t>
  </si>
  <si>
    <t>Proiect AIC SRL</t>
  </si>
  <si>
    <t>Zubic Design SRL</t>
  </si>
  <si>
    <t>Timisoara Architecture SRL</t>
  </si>
  <si>
    <t>SERBAN I DANIEL LUCIAN –
 Birou Individual de Arhitectura</t>
  </si>
  <si>
    <t>BIA CONSPROIECT 
SRL</t>
  </si>
  <si>
    <t>TOTOR EUGENIA 
MARINELA P.F.A.</t>
  </si>
  <si>
    <t>T.T. &amp; Co SOLARIA 
GRUP SRL</t>
  </si>
  <si>
    <t>PRINTOPIA SRL</t>
  </si>
  <si>
    <t>BGM EVAL SRL</t>
  </si>
  <si>
    <t>Frangomy Solutions 
SRL</t>
  </si>
  <si>
    <t>Timisoara Architecture
 SRL</t>
  </si>
  <si>
    <t>Chelba Rapid SRL</t>
  </si>
  <si>
    <t>Art History Construct
 SRL</t>
  </si>
  <si>
    <t>Telekom Romania 
Comunication SA</t>
  </si>
  <si>
    <t>Delta Tapae SRL</t>
  </si>
  <si>
    <t>Icco Systems SRL</t>
  </si>
  <si>
    <t>Certind SA</t>
  </si>
  <si>
    <t>Asociatia Learn, 
Building and Share</t>
  </si>
  <si>
    <t>B.N. BUSINESS 
S.R.L</t>
  </si>
  <si>
    <t>ASSISTENT HB
 S.R.L.</t>
  </si>
  <si>
    <t>York &amp; Weber 
SRL</t>
  </si>
  <si>
    <t>Crislea Printing 
SRL</t>
  </si>
  <si>
    <t>Lukoil Romania 
SRL</t>
  </si>
  <si>
    <t>Uricani Construct
 SRL</t>
  </si>
  <si>
    <t>Adaco Pro Tim 
S.R.L.</t>
  </si>
  <si>
    <t>Porr Construct 
SRL</t>
  </si>
  <si>
    <t>Management Assess SRL</t>
  </si>
  <si>
    <t>Spic 
Internazionale</t>
  </si>
  <si>
    <t>Probaustelle
SRL</t>
  </si>
  <si>
    <t>2910355,52</t>
  </si>
  <si>
    <t>20285,27</t>
  </si>
  <si>
    <t>84530,54</t>
  </si>
  <si>
    <t>16080,75</t>
  </si>
  <si>
    <t>93816061,33</t>
  </si>
  <si>
    <t>Asociati:
Elsaco Electronic SRL
Constructii Erbasu SA</t>
  </si>
  <si>
    <t>Asociati:
Energomontaj SA
Constructii Erbasu SA</t>
  </si>
  <si>
    <t>Asociat:
PFA Totor Eugenia Marinela</t>
  </si>
  <si>
    <t>Asociati:
Pod Proiect ; Sylc Con Trans SRL</t>
  </si>
  <si>
    <t>ctr.subs.
Furnizare la AC 70/ 06.06.2017</t>
  </si>
  <si>
    <t>Expertiza+Audit energetic +DALI+PT – Refunctionalizare si reabilitare corp clinica la Spitalul Municipal, Clinica de Balneologie, Timisoara</t>
  </si>
  <si>
    <t>AUDIT FINANCIAR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</si>
  <si>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Ctr. Subsecvent de servicii la AC 70/06.06.2017 Furnizare hartie pentru fotocopiatoare si plotere</t>
  </si>
  <si>
    <t>Lucrari de executie aferente obiectivul de investiţie: ”Imbunatatirea eficientei energetice a sectorului rezidential prin reabilitarea termica a blocurilor de locuinte: str.Oglinzilor nr.16-18; str.Ghe.Lazar nr.36; Intr.I.Simu nr.12,bl.8C”Cod SMIS 2014+:121240, Lot 3- "Reabilitarea termica bloc Intr. I. Simu nr.12 bl.8C”</t>
  </si>
  <si>
    <t>Servicii de asistenţă tehnică prin diriginţi de şantier pentru obiectivul de investiţii ,,Modernizare străzi zona Orăştie-Alpiniştilor”</t>
  </si>
  <si>
    <t xml:space="preserve">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1 </t>
  </si>
  <si>
    <t>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2</t>
  </si>
  <si>
    <t>Furnizare plante ornamentale in jardiniere, amplasarea la ferestrele cladirii Primariei Municipiului Timisoara, inclusiv intretinerea acestora.</t>
  </si>
  <si>
    <t>Servicii de asistenta tehnica de specialitate prin dirigentie de santier pentru proiectul „CONSTRUCTIE CLADIRE CU DESTINATIA CRESA ZONA DE NORD” - Cod SMIS 127750</t>
  </si>
  <si>
    <t>SF Amenajare Inel IV Calea Sever Bocu – Str. Armoniei</t>
  </si>
  <si>
    <t>Expertiza + DALI + PT pentru Realizare sarpanta, reabilitare corp scoala Liceul de Arte Plastice Timisoara, str.Lorena nr.35</t>
  </si>
  <si>
    <t>Expertiza +DALI pentru Reabilitare acoperis la Liceul Teoretic J.L.Calderon (corp fosta scoala gen.nr.28) str.C.Salceanu nr.11, Timisoara</t>
  </si>
  <si>
    <t>Serviciile de informare şi publicitate pentru proiectul ,,Extindere iluminat public în Parcul Botanic”, cod SMIS 126909</t>
  </si>
  <si>
    <t>Servicii de verificare a proiectului pentru obiectivul de investitie „ DALI+PT Reabilitare Imobil Cinematograf Timis , Piata Victoriei, nr. 7, Timisoara”</t>
  </si>
  <si>
    <t>Furnizare „Spaţii modulare de învăţământ pentru realizarea a 6 săli de clasă pentru Liceul Teologic Ortodox Antim Ivireanul Timişoara”</t>
  </si>
  <si>
    <t>Servicii de asistenţă tehnică prin diriginţi de şantier pentru obiectivul de investiţii „REABILITARE IMOBIL CINEMATOGRAF „DACIA” ”, Str. Burebista, nr.5, Timisoara</t>
  </si>
  <si>
    <t>Servicii de asistență tehnică prin diriginți de șantier
 pentru proiectul:„Construcţia si echiparea infrastructurii pentru educaţie timpurie antepreşcolară în Municipiul Timisoara – Calea Bogdăneştilor” cod SMIS 129119</t>
  </si>
  <si>
    <t>Servicii de proiectare pentru amenajare „Centru 
pentru Arta, Tehnologie si Experiment, MultipleXity"</t>
  </si>
  <si>
    <t>Servicii de proiectare şi asistenţă tehnică din partea
 proiectantului aferente obiectivului de investiţii „Expertizare+DALI reabilitare corp cladire internat la Colegiul Tehnic “ELECTROTIMIS”, str. Matei Millo, nr.2/a” Timisoara, jud. Timis</t>
  </si>
  <si>
    <t>Servicii de asistenţă tehnică prin diriginţi de şantier 
pentru obiectivul de investiţii ,,Reabilitare linii de tramvai şi modernizarea tramelor stradale în Municipiul Timişoara, Traseul 4 - Bulevardul Cetăţii”</t>
  </si>
  <si>
    <t>Reamenajare camera 30 din cladirea Primariei 
Municipiului Timisoara</t>
  </si>
  <si>
    <t>Servicii de “Reparare şi întreţinere a 
ECHIPAMENTULUI INFORMATIC pentru Primăria Municipiului Timişoara”</t>
  </si>
  <si>
    <t>Achizitia serviciului de consultanta, implementare 
analiza de risc pentru 13 locatii apartinand Municipiului Timisoara</t>
  </si>
  <si>
    <t>Servicii asistenta tehnica de specialitate prin 
dirigentie de santier- Lot 1-„ Reabilitare termica imobil B-dul Cetatii nr.50-52”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</si>
  <si>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2-„Reabilitare termica imobil B-dul General Ion Dragalina nr.31-37”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</si>
  <si>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4-„ Reabilitare termica imobil str. Burebista nr.8-12-14””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</si>
  <si>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1-„ Reabilitare termica bloc str. Aleea Azurului nr.9”” in cadrul proiectului: „Îmbunătăţirea eficienţei energetice în sectorul rezidenţial prin reabilitarea termică a blocurilor de locuinţe: zona Soarelui-Odobescu-Complex”- Cod SMIS 119790</t>
  </si>
  <si>
    <t>Servicii asistenta tehnica de specialitate prin 
dirigentie de santier- Lot 2-„ Reabilitare termica bloc str. Nicolae Labis bl.1” in cadrul proiectului: „Îmbunătăţirea eficienţei energetice în sectorul rezidenţial prin reabilitarea termică a blocurilor de locuinţe: zona Soarelui-Odobescu-Complex”- Cod SMIS 119790</t>
  </si>
  <si>
    <t>Servicii asistenta tehnica de specialitate prin 
dirigentie de santier- Lot 3- „Reabilitare termica bloc str. Intrarea Padurarilor, nr.5”in cadrul proiectului: „Îmbunătăţirea eficienţei energetice în sectorul rezidenţial prin reabilitarea termică a blocurilor de locuinţe: zona Soarelui-Odobescu-Complex”- Cod SMIS 119790</t>
  </si>
  <si>
    <t>Servicii asistenta tehnica de specialitate prin 
dirigentie de santier- Lot 4-„Reabilitare termica bloc str. Martir Vasile Balmus nr.9-11””in cadrul proiectului: „Îmbunătăţirea eficienţei energetice în sectorul rezidenţial prin reabilitarea termică a blocurilor de locuinţe: zona Soarelui-Odobescu-Complex”- Cod SMIS 119790</t>
  </si>
  <si>
    <t>Servicii asistenta tehnica de specialitate prin 
dirigentie de santier-Lot 5-„Reabilitare termica bloc str. Dr. Ioan Muresan nr.61-63”in cadrul proiectului: „Îmbunătăţirea eficienţei energetice în sectorul rezidenţial prin reabilitarea termică a blocurilor de locuinţe: zona Soarelui-Odobescu-Complex”- Cod SMIS 119790</t>
  </si>
  <si>
    <t>Servicii asistenta tehnica de specialitate prin 
dirigentie de santier-Lot 6-„Reabilitare termica bloc str. Sirius, nr.32 , bl. E14”, in cadrul proiectului: „Îmbunătăţirea eficienţei energetice în sectorul rezidenţial prin reabilitarea termică a blocurilor de locuinţe: zona Soarelui-Odobescu-Complex”- Cod SMIS 119790</t>
  </si>
  <si>
    <t>Servicii de verificare a proiectului pentru obiectivul
 de investitie „SF + PT Centru Multifuncţional Kuncz” Timisoara</t>
  </si>
  <si>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1</t>
    </r>
    <r>
      <rPr>
        <sz val="9"/>
        <rFont val="Times New Roman"/>
        <family val="1"/>
        <charset val="238"/>
      </rPr>
      <t>-„Reabilitare termica bloc str.Brandusei nr.4”</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</si>
  <si>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2</t>
    </r>
    <r>
      <rPr>
        <sz val="9"/>
        <rFont val="Times New Roman"/>
        <family val="1"/>
        <charset val="238"/>
      </rPr>
      <t>-„Reabilitare termica bloc bloc str.Brandusei nr.11</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</si>
  <si>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3</t>
    </r>
    <r>
      <rPr>
        <sz val="9"/>
        <rFont val="Times New Roman"/>
        <family val="1"/>
        <charset val="238"/>
      </rPr>
      <t xml:space="preserve"> -„Reabilitare termica bloc Calea Torontalului nr.66, bl.119</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</si>
  <si>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4</t>
    </r>
    <r>
      <rPr>
        <sz val="9"/>
        <rFont val="Times New Roman"/>
        <family val="1"/>
        <charset val="238"/>
      </rPr>
      <t>-„Reabilitare termica bloc str.Felix nr.23, bl.75, sc.A+B</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</si>
  <si>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5</t>
    </r>
    <r>
      <rPr>
        <sz val="9"/>
        <rFont val="Times New Roman"/>
        <family val="1"/>
        <charset val="238"/>
      </rPr>
      <t>-„Reabilitare termica bloc str.Linistei nr.17, bl.92</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</si>
  <si>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6</t>
    </r>
    <r>
      <rPr>
        <sz val="9"/>
        <rFont val="Times New Roman"/>
        <family val="1"/>
        <charset val="238"/>
      </rPr>
      <t>-„Reabilitare termica bloc str.Aleea Casacdei nr.1</t>
    </r>
  </si>
  <si>
    <t>Furnizare „Uniforme si echipamente pentru 
personalul de la Grădina Zoologică Timişoara”</t>
  </si>
  <si>
    <t>Carburanti cu card pentru autoutilitara si utilajele 
ce deservesc Gradina Zoologica a Municipiului Timisoara (180 litri benzina fara plumb si 2100 litri motorina euro5)</t>
  </si>
  <si>
    <t>Servicii de asistenta tehnica de specialitate prin 
dirigentie de santier pentru proiectul „Gradinita PP33-Extindere gradinita existenta in regim de inaltime P+1E+M, reparatii si reabilitare termica corp existent” Cod SMIS 121232</t>
  </si>
  <si>
    <t>Servicii de Intretinere si Dezvoltare a Sistemului 
Informatic de Management al Documentelor si al Fluxurilor de Lucru</t>
  </si>
  <si>
    <t>Contract servicii de asistenţă tehnică pentru 
supervizarea lucrărilor aferente proiectului “Retehnologizarea sistemului centralizat de termoficare din municipiul Timişoara în vederea conformării la normele de protecţia mediului privind emisiile poluante în aer şi pentru creşterea eficienţei în alimentarea cu căldură urbană Etapa II” cod SMIS 2014+127006</t>
  </si>
  <si>
    <t>Serviciu de dirigentie de santier pentru obiectivul
"Restaurare bust din bronz Emanuil Ungureanu si amplasarea lui pe soclul ramas liber situat in fata liceului din P-ta Iancu Huniade nr.3, Timisoara"</t>
  </si>
  <si>
    <t>Servicii de furnizare echipamente si instalare puncte
 de acces WiFi, prin intermediul inițiativei Comisiei Europene privind proiectul ”WiFi4EU”, pentru Primăria Municipiului Timişoara</t>
  </si>
  <si>
    <t>Servicii de reparare si intretinere a sistemului de
incalzire-racire la Sala Constantin JUDE, situata in str.Ripensia nr.7 si Complex Sportiv BEGA, situat in str.Intrarea Zanelor nr.2 – Timisoara</t>
  </si>
  <si>
    <t>Asistenta tehnica prin diriginti de santier in cadrul 
proiectului Reabilitarea, extinderea și dotarea infrastructurii ambulatoriului O.R.L. din cadrul Spitalului Clinic Municipal de Urgente - cod SMIS 126783</t>
  </si>
  <si>
    <t>Servicii de asistenta tehnica de specialitate prin 
dirigentie de santier pentru proiectul "Regenerare Fizică, Economică şi Socială a Zonei Marginalizate str. Polonă din Cartierul Freidorf - Construire Centru Multifuncţional de Tip Servicii Sociale Fără Cazare”, cod SMIS 121016</t>
  </si>
  <si>
    <t>Îmbunătăţirea eficienţei energetice în sectorul 
rezidenţial prin reabilitarea termică a blocurilor de locuinţe din străzile: Bdul Cetăţii, Str. H. Coandă, Bdul G. Dragalina, Str. Teiului, Str. Burebista, C. Circumvalaţiunii” - cod SMIS 121578, pt. Lot 3- „Reabilitare termica imobil str. Teiului nr.11</t>
  </si>
  <si>
    <t>Îmbunătăţirea eficienţei energetice în sectorul 
rezidenţial prin reabilitarea termică a blocurilor de locuinţe din străzile: Bdul Cetăţii, Str. H. Coandă, Bdul G. Dragalina, Str. Teiului, Str. Burebista, C. Circumvalaţiunii” - cod SMIS 121578, pt.Lot 5-„ Reabilitare termica imobil Calea Circumvalatiunii nr.20, bl.79/A</t>
  </si>
  <si>
    <t>Servicii de asistență tehnică prin diriginți de șantier
 pentru proiectul ,,Extindere iluminat public în Parcul Botanic”, cod SMIS 126909</t>
  </si>
  <si>
    <t>Contract lucrari (proiectare si executie) aferent obiectivului de investitii ,,Reabilitare linii de tramvai si modernizarea tramelor stradale în Municipiul Timisoara, Traseul 4 - Bulevardul Cetăţii”</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</si>
  <si>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1)</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</si>
  <si>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2)</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</si>
  <si>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3)</t>
  </si>
  <si>
    <t>Executie lucrari proiect “Gradinita PP33-Extindere
gradinita existenta in regim de inaltime P+1E+M, reparatii si reabilitare termica corp existent” Cod SMIS 121232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</si>
  <si>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„A1” ŞI „A2”</t>
  </si>
  <si>
    <t>Servicii de asistenta tehnica prin diriginti de santier
 pentru realizarea obiectivului de investitii „Reparaţii capitale corp cantină la Spitalul Clinic de Urgenţe pentru Copii „Louis Ţurcanu”, din Timişoara, Piata Regina Maria (Dr. Iosif Nemoianu), nr. 2, jud. Timis</t>
  </si>
  <si>
    <t>Servicii de informare şi publicitatea aferent 
proiect „Înnoirea flotei de tramvaie – etapa III”, cod SMIS 129031</t>
  </si>
  <si>
    <t>Servicii de asistentă tehnică de specialitate prin 
diriginti de santier pentru proiectul: „Îmbunătăţirea eficienţei energetice în sectorul rezidenţial prin reabilitarea termică a blocului de locuinţe str. ARIES nr.20” - Cod SMIS 2014+: 121249</t>
  </si>
  <si>
    <t>Servicii de asistență tehnică de specialitate prin 
diriginți de șantier pentru proiectul:"Construcţie clădire cu destinaţia creşă Str. Cocea” - cod SMIS 125504, Timişoara, str. Nicolae D. Cocea nr. 23A</t>
  </si>
  <si>
    <t>Ctr.subsecv.de servicii la AC 83/10.07.2018
Intocmire rapoarte evaluare, reevaluare imobile</t>
  </si>
  <si>
    <t>Sistem alarma antiefractie la depozit materiale si 
echipamente</t>
  </si>
  <si>
    <t>Ctr.subsecv. de servicii la AC 147/09.10.2017
Servicii de asistență tehnică de specialitate prin 
diriginți de șantier pentru Reparare strazi, alei, trotuare …zona SUD Timisoara</t>
  </si>
  <si>
    <t>Ctr.subsecv.de servicii la AC 149/09.10.2017
Servicii de asistență tehnică de specialitate prin 
diriginți de șantier pentru Reparare strazi, alei, trotuare …zona NORD Timisoara</t>
  </si>
  <si>
    <t>Prestarea serviciilor de audit financiar pentru 
proiectul ,,Extindere iluminat public în Parcul Botanic”, cod SMIS 126909</t>
  </si>
  <si>
    <t>Serviciile de recertificare a Sistemului de 
Management al Calitatii –PMT</t>
  </si>
  <si>
    <t>Servicii de preluare, neutralizare si distrugere 
deseuri gradina ZOO</t>
  </si>
  <si>
    <t>Servicii veterinare la Gradina Zoologica a 
Municipiului Timisoara</t>
  </si>
  <si>
    <t>Servicii de organizare evenimente - 2 ateliere locale
 de învăţare cu Grupul Stakeholderilor în cadrul proiectului proiectului PGI06047 „ECoC- SME: Actions for inducing SME growth and innovation via the ECoC event and legacy/Acțiuni de stimulare a creșterii și inovării IMM-urilor prin evenimentul CEaC și moștenirea acestuia”, în cadrul Programului INTERREG EUROPE</t>
  </si>
  <si>
    <t>Contract de lucrari (actualizare proiect tehnic şi
 execuţie lucrări) aferente obiectivului de investiţii „PASAJ INFERIOR SOLVENTUL”</t>
  </si>
  <si>
    <t>Servicii de informare şi publicitate din cadrul 
proiectului: “Construire sala sport la Scoala Generala nr.25 din Timisoara”, cod SMIS 2014+: 122504</t>
  </si>
  <si>
    <t>Servicii de proiectare si asistenta tehnica din partea proiectantului”DALI+PT+DTAC Reabilitare la gradinita cu program prelungit nr..5”, situata în Timisoara, Str. Canal Bega, nr. 1</t>
  </si>
  <si>
    <t>Situatia executarii contractelor de achizitii publice pe perioada 01.07.2020-30.09.2020</t>
  </si>
  <si>
    <t>Subcontractant: 
WIRE PROJECT SOLUTIONS</t>
  </si>
  <si>
    <t xml:space="preserve">Subcontractant: 
WALHALLA INVEST PRODCOMIMPEX SRL </t>
  </si>
  <si>
    <t>Asociat: Euras SRL
Subcontractant: BETAVOLT ALPINE SRL</t>
  </si>
  <si>
    <t>Subcontractanti:
TUBULAR TEHNO SISTEM 
CONS ELECTRIFICAREA INSTAL</t>
  </si>
  <si>
    <t>S.C. MEDICIS S.R.L</t>
  </si>
  <si>
    <t>PFA Sendroni
 Adriana</t>
  </si>
  <si>
    <t>PFA Tomoiaga
P.Vasile</t>
  </si>
  <si>
    <t>SC Horticultura 
SA</t>
  </si>
  <si>
    <t>PRODAO-ING 
SRL</t>
  </si>
  <si>
    <t>12.12.2018
12.12.2018
06.03.2019
18.03.2019
17.05.2019
18.07.2019
01.08.2019
30.08.2019
19.09.2019
01.10.2019
25.11.2019
20.12.2019
20.12.2019
14.02.2020
17.03.2020
08.05.2020
02.07.2020
23.07.2020</t>
  </si>
  <si>
    <r>
      <t xml:space="preserve">683,22   9827,40   962,78      388,65       15,27    12523,97    45,56
</t>
    </r>
    <r>
      <rPr>
        <sz val="9"/>
        <rFont val="Times New Roman"/>
        <family val="1"/>
        <charset val="238"/>
      </rPr>
      <t>29044,64
20364,33
6733,03
23852,18
1497,20
8593,34
734,85
948,93
1562,17
14592,31
1584,70
20000,00
6786,96   23864,51</t>
    </r>
    <r>
      <rPr>
        <sz val="9"/>
        <color rgb="FFFF0000"/>
        <rFont val="Times New Roman"/>
        <family val="1"/>
        <charset val="238"/>
      </rPr>
      <t xml:space="preserve"> </t>
    </r>
    <r>
      <rPr>
        <sz val="9"/>
        <rFont val="Times New Roman"/>
        <family val="1"/>
        <charset val="238"/>
      </rPr>
      <t xml:space="preserve">15172,84 </t>
    </r>
    <r>
      <rPr>
        <sz val="9"/>
        <color rgb="FFFF0000"/>
        <rFont val="Times New Roman"/>
        <family val="1"/>
        <charset val="238"/>
      </rPr>
      <t xml:space="preserve">     </t>
    </r>
  </si>
  <si>
    <t>18.10.2018 19.10.2018 30.10.2018 01.11.2018 02.11.2018 21.11.2018 22.11.2018    
15.01.2019
17.01.2019
29.01.2019
04.04.2019
19.04.2019
14.05.2019
21.06.2019
28.06.2019
09.07.2019
10.09.2019
19.09.2019
25.09.2019
26.09.2019 01.10. 2019 31.01.2020</t>
  </si>
  <si>
    <t>199.778,84</t>
  </si>
  <si>
    <t>Finalizat</t>
  </si>
  <si>
    <t>714
714
714
714
714
714
714
714
714
714</t>
  </si>
  <si>
    <t>20,12,2019
15,01,2020
04,02,2020
09,03,2020
02,04,2020
13,05,2020
11,06,2020
08,07,2020
10,08,2020
02,09,2020</t>
  </si>
  <si>
    <t>2779,50
660,45
1552,97
1416,41
1231,75
1304,62
1326,55
1853,37
1713,33
2363,12
1180,48
1101,94
2196,12
1127,15
1032,20
1880,98
1940,25
1111,96
658,78
1999,40
1619,48
387,65</t>
  </si>
  <si>
    <t xml:space="preserve">09,01,2019
06,02,2019
19,03,2019
18,04,2019
28,05,2019
21,06,2019
02,07,2019
07,08,2019
09,09,2019
08,10,2019
08,11,2019
04,12,2019
29.01.2020
11,02,2020
09,03,2020
02,04,2020
13,05,2020
10,06,2020
08,07,2020
10,08,2020
08,09,2020
07,10,2020
</t>
  </si>
  <si>
    <t>14.956,51
4.917,67</t>
  </si>
  <si>
    <t>21.02.2020
09.07.2020</t>
  </si>
  <si>
    <t>4.641,00   18.564,00
2.366,58
8.672,02
7.536,35</t>
  </si>
  <si>
    <t>31.07.2017  21.06.2018
08.05.2019
09,05,2019
16.05.2019</t>
  </si>
  <si>
    <t>3.561,07
10.671,92</t>
  </si>
  <si>
    <t>20.07.2020  
26.08.2020</t>
  </si>
  <si>
    <t>6409,94
2136,65</t>
  </si>
  <si>
    <t>20.07.2020
20.07.2020</t>
  </si>
  <si>
    <t>1.939,70          7.758,80               7.758,80  13577,90</t>
  </si>
  <si>
    <t>30.08.2017 21.06.2018 09.07.2019 20.10.2020</t>
  </si>
  <si>
    <t>41.063,52
30.797,63
30.797,63</t>
  </si>
  <si>
    <t>21.02.2019
25.06.2019
18.11.2019</t>
  </si>
  <si>
    <t>4273,29
1.424,43</t>
  </si>
  <si>
    <t>17.07.2020
17.07.2020</t>
  </si>
  <si>
    <t>2.136,64
712,21</t>
  </si>
  <si>
    <t>19.632,03 15.705,62      27484,84</t>
  </si>
  <si>
    <t>20.03.2018 21.11.2019 16.06.2020</t>
  </si>
  <si>
    <t xml:space="preserve">
Contractul a incetat prin acordul partilor in data de 24.03.2020 conform  Act aditional nr.1/23.03.2020</t>
  </si>
  <si>
    <t>35706,31        23804,20</t>
  </si>
  <si>
    <t>18.01.2019 27.03.2020</t>
  </si>
  <si>
    <t>35,706,31
23.804,20
35.706,31</t>
  </si>
  <si>
    <t>18.01.2019
27.03.2020
10.08.2020</t>
  </si>
  <si>
    <t>208.311,6
124.214,69
94.657,61
531.215,33
382.030,38
191.868,04
644512,33
500835,88</t>
  </si>
  <si>
    <t>05.11.2019
29.05.2019
23.07.2019
21.11.2019
10.03.2020
9.04.2020
02.06.2020
28.09.2020</t>
  </si>
  <si>
    <t>28.12.2018
01.03.2019
06.12.2019
10.12.2019
11.12.2019
12.12.2019</t>
  </si>
  <si>
    <t xml:space="preserve">finalizat </t>
  </si>
  <si>
    <t xml:space="preserve">    833,00              4.046,00       2.023,00</t>
  </si>
  <si>
    <t>28.02.2019 20.05.2020 17.08.2020</t>
  </si>
  <si>
    <t xml:space="preserve">nu este cazul </t>
  </si>
  <si>
    <t xml:space="preserve">Finalizat </t>
  </si>
  <si>
    <t>finalizat</t>
  </si>
  <si>
    <t xml:space="preserve">  1700,00
     500,00
     100,00 
      300,00</t>
  </si>
  <si>
    <t xml:space="preserve">11.07.2019
14.08.2019
27.09.2019
03.07.2020 </t>
  </si>
  <si>
    <t>nu este cazul</t>
  </si>
  <si>
    <t>714,00                           1.785,00</t>
  </si>
  <si>
    <t>17.10.2019            13.08.2020</t>
  </si>
  <si>
    <t>S-a emis O.I.</t>
  </si>
  <si>
    <t>fara ordin incepere</t>
  </si>
  <si>
    <t>47272,75
20259,75</t>
  </si>
  <si>
    <t>Fără ordin de începere</t>
  </si>
  <si>
    <t>Fara O.I.</t>
  </si>
  <si>
    <t>fara O.I</t>
  </si>
  <si>
    <t>în curs</t>
  </si>
  <si>
    <t>26.160,92      124.752,21     48.826,62</t>
  </si>
  <si>
    <t>57.242,57     33.972,58</t>
  </si>
  <si>
    <t>70.000,00      118.963,93    64.160,06</t>
  </si>
  <si>
    <t xml:space="preserve">375               375               375
375
375                      375 </t>
  </si>
  <si>
    <t>06.10.2020 01.09.2020 20.07.2020 27.06.2020 24.06.2020 23.06.2020</t>
  </si>
  <si>
    <t xml:space="preserve">13,890.92 2,062.84 13,577.63 2,496.04 13,606.01 2,382.58 </t>
  </si>
  <si>
    <t xml:space="preserve">24.09.2020  24.09.2020 12.08.2020 11.08.2020  09.09.2020  10.07.2020 </t>
  </si>
  <si>
    <t xml:space="preserve"> 1690,94 2233,63 1901,47</t>
  </si>
  <si>
    <t>15.09.2020 12.08.2020   22.07.2020</t>
  </si>
  <si>
    <t>5826,04</t>
  </si>
  <si>
    <t xml:space="preserve"> 2722,72 2722,72 2722,72</t>
  </si>
  <si>
    <t>29.09.2020 28.09.2020 28.08.2020</t>
  </si>
  <si>
    <t>8168,16</t>
  </si>
  <si>
    <t>72121,2      48080,81</t>
  </si>
  <si>
    <t>7312,87
320,74
6410,58
6.794,33
2961,30
129,88</t>
  </si>
  <si>
    <t>04.04.2019
11.03.2020
30.12.2019
17,06,2020
17,06,2020</t>
  </si>
  <si>
    <t>100.000
200.000
200.000
56.000
50.000
50.000
100.000
200.000
100.000
306.000
50.000
87.985
1.178.348,34
200.000
97500</t>
  </si>
  <si>
    <t>03.08.2018
10.08.2018
13.08.2018
22.08.2018
28.08,2018
29.08.2018
04.09.2018
19.09.2018
20.09.2018
21.09.2018
21.09.2018
24.09.2018
24.09.2018
28.09.2018
29,06,2020</t>
  </si>
  <si>
    <t>60420
2650</t>
  </si>
  <si>
    <t>30,12,2019
30,12,2019</t>
  </si>
  <si>
    <t>lucrare sistata</t>
  </si>
  <si>
    <t>51296
2016
41449
1629</t>
  </si>
  <si>
    <t>14,02,2020
14,02,2020
26,06,2020
26,06,2020</t>
  </si>
  <si>
    <t>118221,25
4646,25</t>
  </si>
  <si>
    <t>12,06,2020
12,06,2020</t>
  </si>
  <si>
    <t xml:space="preserve">342.627,85
454.315,36
2.901.088,18
609.252,76
855.781,51
100.000,00
50.000,00
91.377,24
10.586,72
</t>
  </si>
  <si>
    <t xml:space="preserve">    159.652,72
380.000
200.000
100.000
100.000
100.000
150.000
100.000
100.000
300.000
150.523,89
237.000
335.562,56
895.455,60
100.616
100.000
136.674,53
94.950,62
153.883,67         </t>
  </si>
  <si>
    <t xml:space="preserve">16.04.2019
25.04.2019
02.05.2019
06.05.2019
10.05.2019
14.05.2019
15.05.2019
16.05.2019
22.05.2019
07.06.2019
27.06.2019
19.07.2019
07.08.2019
19.09.2019
26.11.2019
27.11.2019
23.12.2019
24.12.2019
30.12.2019
</t>
  </si>
  <si>
    <t>33.320
2.380
200.000
287.305</t>
  </si>
  <si>
    <t>15.02.2019
15.02.2019
19.09.2019
30.09.2019</t>
  </si>
  <si>
    <t xml:space="preserve">13.580,39
9.016,69
8.156,96
8.206,05                                                                                                          
31.387,19    </t>
  </si>
  <si>
    <t xml:space="preserve">19.09.2019
13.01.2020
04.10.2019
12.02.2020
12.02.2020
</t>
  </si>
  <si>
    <t xml:space="preserve">10.203,04
2.994,09
7.278,43
14.405,49
8.602,72
3.041,33
26.866,32
3.867,82
</t>
  </si>
  <si>
    <t>19.09.2019
04.10.2019
04.10.2019
23.01.2020
01.07.2020
26.06.2020
26.06.2020
24.09.2020</t>
  </si>
  <si>
    <t>lucrare 
sistata</t>
  </si>
  <si>
    <t>177.580,01
50.000
200.000
200.000</t>
  </si>
  <si>
    <t xml:space="preserve">13.07.2020
28.07.2020
02.09.2020
28.09.2020
</t>
  </si>
  <si>
    <t>Nu s-a dat OI, Lucrari in licitatie</t>
  </si>
  <si>
    <t>9.601,48
37.222,47
5.936,39
4.264,60
2.017,99
2.314,63
1.211,17
13.632,07
23.304,65</t>
  </si>
  <si>
    <t>29.06.2020
08.07.2020
23.09.2020
23.09.2020
23.09.2020
23.09.2020
30.09.2020
30.09.2020</t>
  </si>
  <si>
    <t>3.520,14
7.560,57
6.320,47
7.767,97
5.341,37
15.212,25</t>
  </si>
  <si>
    <t xml:space="preserve">23.09.2020
21.08.2020
</t>
  </si>
  <si>
    <t>sistata</t>
  </si>
  <si>
    <t>Nu s-a dat OI lucrari in licitatie</t>
  </si>
  <si>
    <t>in lucru proiectarea</t>
  </si>
  <si>
    <t>18,05,2020</t>
  </si>
  <si>
    <t>17,08,2022</t>
  </si>
  <si>
    <t>24,09,2020</t>
  </si>
  <si>
    <t>receptia finala a lucrarilor</t>
  </si>
  <si>
    <t>aprobarea in HCL</t>
  </si>
  <si>
    <t>05,08,2020</t>
  </si>
  <si>
    <t>04,08,2022</t>
  </si>
  <si>
    <t>27,08,2020</t>
  </si>
  <si>
    <t>26,11,2025</t>
  </si>
  <si>
    <t xml:space="preserve">79713,34
88856,71
80270,26
84107,42
86128,63
83625,47
78033,66
86342,24
80074,51
79208,78
81403,74
86014,39
79797,24
81541,18
85494,36
89501,09
83076,88
83508,25
84032,45
89474,91
</t>
  </si>
  <si>
    <t xml:space="preserve">19.11.2019
19.11.2019
27.01.2020
27.01.2020
26.02.2020
26.02.2020
24.02.2020
24.02.2020
24.02.2020
24.02.2020
24.02.2020
24.02.2020
05.06.2020
05.06.2020
23.06.2020
23.06.2020
27.07.2020
27.07.2020
28.08.2020
28.08.2020
08.10.2020
08.10.2020
</t>
  </si>
  <si>
    <t xml:space="preserve">5359,05
6456,94
6373,88
6107,79  </t>
  </si>
  <si>
    <t>23.06.2020
27.07.2020
28.08.2020
08.10.2020</t>
  </si>
  <si>
    <t>8.195,13; 14.192,73; 13.228,83.</t>
  </si>
  <si>
    <t>09.08.2020; 10.09.2020;  neachitata</t>
  </si>
  <si>
    <t>Receptia
 finala</t>
  </si>
  <si>
    <t>nu s-a dat 
OI</t>
  </si>
  <si>
    <t>Prezentul centralizator a fost completat in colaborare cu Serviciile/Compartimentele de specialitate din cadrul Primariei Municipiului Timisoara care urmaresc derularea contractelor. 
Fiecare Serviciu/Compartiment de specialitate raspunde de corectitudinea datelor inscrise in prezentul centralizator.</t>
  </si>
  <si>
    <t xml:space="preserve">                        Sef Serviciu Achizitii Publice</t>
  </si>
  <si>
    <t xml:space="preserve">                Consilier Serviciu Achizitii Publice</t>
  </si>
  <si>
    <t>Corina Radu</t>
  </si>
  <si>
    <t>Lavinia Alexandrescu</t>
  </si>
  <si>
    <t>Aprobat
PRIMAR
DOMINIC FRITZ</t>
  </si>
</sst>
</file>

<file path=xl/styles.xml><?xml version="1.0" encoding="utf-8"?>
<styleSheet xmlns="http://schemas.openxmlformats.org/spreadsheetml/2006/main">
  <numFmts count="6">
    <numFmt numFmtId="43" formatCode="_(* #,##0.00_);_(* \(#,##0.00\);_(* &quot;-&quot;??_);_(@_)"/>
    <numFmt numFmtId="164" formatCode="_-* #,##0.00\ _l_e_i_-;\-* #,##0.00\ _l_e_i_-;_-* &quot;-&quot;??\ _l_e_i_-;_-@_-"/>
    <numFmt numFmtId="165" formatCode="0.00;[Red]0.00"/>
    <numFmt numFmtId="166" formatCode="#,##0\ &quot;lei&quot;;[Red]\-#,##0\ &quot;lei&quot;"/>
    <numFmt numFmtId="167" formatCode="#,##0.00\ &quot;lei&quot;;[Red]\-#,##0.00\ &quot;lei&quot;"/>
    <numFmt numFmtId="168" formatCode="#,##0.00\ &quot;lei&quot;"/>
  </numFmts>
  <fonts count="29">
    <font>
      <sz val="11"/>
      <color theme="1"/>
      <name val="Calibri"/>
      <family val="2"/>
      <scheme val="minor"/>
    </font>
    <font>
      <sz val="11"/>
      <color theme="1"/>
      <name val="Calibri"/>
      <family val="2"/>
      <scheme val="minor"/>
    </font>
    <font>
      <sz val="10"/>
      <name val="Arial"/>
      <family val="2"/>
    </font>
    <font>
      <sz val="9"/>
      <color theme="1"/>
      <name val="Times New Roman"/>
      <family val="1"/>
      <charset val="238"/>
    </font>
    <font>
      <sz val="10"/>
      <name val="Arial"/>
      <family val="2"/>
      <charset val="238"/>
    </font>
    <font>
      <sz val="9"/>
      <name val="Times New Roman"/>
      <family val="1"/>
    </font>
    <font>
      <sz val="9"/>
      <color theme="1"/>
      <name val="Times New Roman"/>
      <family val="1"/>
    </font>
    <font>
      <b/>
      <sz val="9"/>
      <color theme="1"/>
      <name val="Times New Roman"/>
      <family val="1"/>
    </font>
    <font>
      <b/>
      <sz val="9"/>
      <name val="Times New Roman"/>
      <family val="1"/>
    </font>
    <font>
      <b/>
      <i/>
      <sz val="9"/>
      <color theme="1"/>
      <name val="Times New Roman"/>
      <family val="1"/>
    </font>
    <font>
      <sz val="9"/>
      <color rgb="FF00B0F0"/>
      <name val="Times New Roman"/>
      <family val="1"/>
    </font>
    <font>
      <sz val="9"/>
      <color indexed="8"/>
      <name val="Times New Roman"/>
      <family val="1"/>
    </font>
    <font>
      <sz val="9"/>
      <color rgb="FF0000FF"/>
      <name val="Times New Roman"/>
      <family val="1"/>
    </font>
    <font>
      <sz val="9"/>
      <name val="Times New Roman"/>
      <family val="1"/>
      <charset val="238"/>
    </font>
    <font>
      <b/>
      <sz val="9"/>
      <name val="Times New Roman"/>
      <family val="1"/>
      <charset val="238"/>
    </font>
    <font>
      <sz val="11"/>
      <color rgb="FF006100"/>
      <name val="Calibri"/>
      <family val="2"/>
      <scheme val="minor"/>
    </font>
    <font>
      <sz val="10"/>
      <name val="Times New Roman"/>
      <family val="1"/>
      <charset val="238"/>
    </font>
    <font>
      <b/>
      <sz val="11"/>
      <color rgb="FF0070C0"/>
      <name val="Times New Roman"/>
      <family val="1"/>
    </font>
    <font>
      <sz val="11"/>
      <color theme="1"/>
      <name val="Calibri"/>
      <family val="2"/>
      <charset val="238"/>
      <scheme val="minor"/>
    </font>
    <font>
      <sz val="9"/>
      <color rgb="FF000000"/>
      <name val="Times New Roman"/>
      <family val="1"/>
    </font>
    <font>
      <sz val="8"/>
      <name val="Times New Roman"/>
      <family val="1"/>
    </font>
    <font>
      <sz val="9"/>
      <color theme="4"/>
      <name val="Times New Roman"/>
      <family val="1"/>
    </font>
    <font>
      <sz val="9"/>
      <color rgb="FF002060"/>
      <name val="Times New Roman"/>
      <family val="1"/>
    </font>
    <font>
      <sz val="9"/>
      <color rgb="FFFF0000"/>
      <name val="Times New Roman"/>
      <family val="1"/>
      <charset val="238"/>
    </font>
    <font>
      <sz val="9"/>
      <color rgb="FFFF0000"/>
      <name val="Times New Roman"/>
      <family val="1"/>
    </font>
    <font>
      <sz val="9"/>
      <name val="Calibri"/>
      <family val="2"/>
      <scheme val="minor"/>
    </font>
    <font>
      <sz val="10"/>
      <color theme="1"/>
      <name val="Times New Roman"/>
      <family val="1"/>
    </font>
    <font>
      <sz val="9"/>
      <color theme="1"/>
      <name val="Calibri"/>
      <family val="2"/>
      <scheme val="minor"/>
    </font>
    <font>
      <sz val="9"/>
      <color rgb="FF00B0F0"/>
      <name val="Times New Roman"/>
      <family val="1"/>
      <charset val="238"/>
    </font>
  </fonts>
  <fills count="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43" fontId="2" fillId="0" borderId="0" applyFont="0" applyFill="0" applyBorder="0" applyAlignment="0" applyProtection="0"/>
    <xf numFmtId="0" fontId="4" fillId="0" borderId="0"/>
    <xf numFmtId="0" fontId="1" fillId="0" borderId="0"/>
    <xf numFmtId="43" fontId="2" fillId="0" borderId="0" applyFont="0" applyFill="0" applyBorder="0" applyAlignment="0" applyProtection="0"/>
    <xf numFmtId="0" fontId="15" fillId="7" borderId="0" applyNumberFormat="0" applyBorder="0" applyAlignment="0" applyProtection="0"/>
    <xf numFmtId="0" fontId="18" fillId="0" borderId="0"/>
    <xf numFmtId="0" fontId="1" fillId="0" borderId="0"/>
  </cellStyleXfs>
  <cellXfs count="381">
    <xf numFmtId="0" fontId="0" fillId="0" borderId="0" xfId="0"/>
    <xf numFmtId="0" fontId="5" fillId="3" borderId="5" xfId="0" applyFont="1" applyFill="1" applyBorder="1"/>
    <xf numFmtId="0" fontId="5" fillId="3" borderId="5" xfId="0" applyFont="1" applyFill="1" applyBorder="1" applyAlignment="1">
      <alignment horizontal="center"/>
    </xf>
    <xf numFmtId="4" fontId="5" fillId="3" borderId="5" xfId="0" applyNumberFormat="1" applyFont="1" applyFill="1" applyBorder="1" applyAlignment="1">
      <alignment horizontal="center"/>
    </xf>
    <xf numFmtId="0" fontId="5" fillId="3" borderId="5" xfId="0" applyFont="1" applyFill="1" applyBorder="1" applyAlignment="1">
      <alignment horizontal="center" wrapText="1"/>
    </xf>
    <xf numFmtId="0" fontId="3" fillId="0" borderId="0" xfId="0" applyFont="1"/>
    <xf numFmtId="0" fontId="6" fillId="3" borderId="5" xfId="0" applyFont="1" applyFill="1" applyBorder="1"/>
    <xf numFmtId="0" fontId="3" fillId="0" borderId="0" xfId="0" applyFont="1"/>
    <xf numFmtId="0" fontId="5" fillId="3" borderId="5" xfId="0" applyFont="1" applyFill="1" applyBorder="1" applyAlignment="1">
      <alignment vertical="center" wrapText="1"/>
    </xf>
    <xf numFmtId="0" fontId="5" fillId="0" borderId="5" xfId="0" applyFont="1" applyBorder="1"/>
    <xf numFmtId="0" fontId="6" fillId="0" borderId="5" xfId="0" applyFont="1" applyBorder="1" applyAlignment="1">
      <alignment wrapText="1"/>
    </xf>
    <xf numFmtId="0" fontId="6" fillId="0" borderId="5" xfId="0" applyFont="1" applyBorder="1" applyAlignment="1">
      <alignment horizontal="center"/>
    </xf>
    <xf numFmtId="0" fontId="6" fillId="0" borderId="5" xfId="0" applyFont="1" applyBorder="1"/>
    <xf numFmtId="4" fontId="5" fillId="3" borderId="5" xfId="1" applyNumberFormat="1" applyFont="1" applyFill="1" applyBorder="1" applyAlignment="1">
      <alignment horizontal="center"/>
    </xf>
    <xf numFmtId="0" fontId="5" fillId="0" borderId="5" xfId="0" applyFont="1" applyFill="1" applyBorder="1" applyAlignment="1">
      <alignment wrapText="1"/>
    </xf>
    <xf numFmtId="0" fontId="6" fillId="0" borderId="5" xfId="0" applyFont="1" applyBorder="1" applyAlignment="1">
      <alignment horizontal="center" wrapText="1"/>
    </xf>
    <xf numFmtId="0" fontId="5" fillId="0" borderId="5" xfId="0" applyFont="1" applyBorder="1" applyAlignment="1">
      <alignment wrapText="1"/>
    </xf>
    <xf numFmtId="0" fontId="6" fillId="3" borderId="5" xfId="0"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4" fontId="5" fillId="3" borderId="0" xfId="0" applyNumberFormat="1" applyFont="1" applyFill="1" applyAlignment="1">
      <alignment horizontal="right"/>
    </xf>
    <xf numFmtId="0" fontId="10" fillId="3" borderId="0" xfId="0" applyFont="1" applyFill="1"/>
    <xf numFmtId="0" fontId="5" fillId="3" borderId="5" xfId="0" applyFont="1" applyFill="1" applyBorder="1" applyAlignment="1">
      <alignment wrapText="1"/>
    </xf>
    <xf numFmtId="4" fontId="5" fillId="3" borderId="5" xfId="0" applyNumberFormat="1" applyFont="1" applyFill="1" applyBorder="1" applyAlignment="1">
      <alignment horizontal="right"/>
    </xf>
    <xf numFmtId="0" fontId="5" fillId="0" borderId="5" xfId="0" applyFont="1" applyBorder="1" applyAlignment="1">
      <alignment horizontal="center"/>
    </xf>
    <xf numFmtId="0" fontId="5" fillId="0" borderId="5" xfId="0" applyFont="1" applyFill="1" applyBorder="1" applyAlignment="1">
      <alignment horizontal="center" wrapText="1"/>
    </xf>
    <xf numFmtId="4" fontId="5" fillId="3" borderId="5" xfId="1" applyNumberFormat="1" applyFont="1" applyFill="1" applyBorder="1" applyAlignment="1">
      <alignment horizontal="center" wrapText="1"/>
    </xf>
    <xf numFmtId="14" fontId="5" fillId="3" borderId="5" xfId="0" applyNumberFormat="1" applyFont="1" applyFill="1" applyBorder="1" applyAlignment="1">
      <alignment horizontal="center" wrapText="1"/>
    </xf>
    <xf numFmtId="0" fontId="5" fillId="0" borderId="5" xfId="0" applyFont="1" applyBorder="1" applyAlignment="1">
      <alignment horizontal="center" wrapText="1"/>
    </xf>
    <xf numFmtId="0" fontId="5" fillId="0" borderId="4" xfId="0" applyFont="1" applyBorder="1"/>
    <xf numFmtId="0" fontId="5" fillId="0" borderId="4" xfId="0" applyFont="1" applyBorder="1" applyAlignment="1">
      <alignment horizontal="center" wrapText="1"/>
    </xf>
    <xf numFmtId="0" fontId="5" fillId="0" borderId="4" xfId="0" applyFont="1" applyBorder="1" applyAlignment="1">
      <alignment wrapText="1"/>
    </xf>
    <xf numFmtId="4" fontId="5" fillId="3" borderId="4" xfId="0" applyNumberFormat="1" applyFont="1" applyFill="1" applyBorder="1" applyAlignment="1">
      <alignment horizontal="right"/>
    </xf>
    <xf numFmtId="14" fontId="5" fillId="0" borderId="5" xfId="0" applyNumberFormat="1" applyFont="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right"/>
    </xf>
    <xf numFmtId="4" fontId="5" fillId="3" borderId="4" xfId="1" applyNumberFormat="1" applyFont="1" applyFill="1" applyBorder="1" applyAlignment="1">
      <alignment horizontal="center"/>
    </xf>
    <xf numFmtId="0" fontId="6" fillId="3" borderId="5" xfId="0" applyFont="1" applyFill="1" applyBorder="1" applyAlignment="1">
      <alignment wrapText="1"/>
    </xf>
    <xf numFmtId="3" fontId="6" fillId="3" borderId="5" xfId="0" applyNumberFormat="1" applyFont="1" applyFill="1" applyBorder="1" applyAlignment="1">
      <alignment horizontal="center"/>
    </xf>
    <xf numFmtId="14" fontId="6" fillId="0" borderId="5" xfId="0" applyNumberFormat="1" applyFont="1" applyBorder="1" applyAlignment="1">
      <alignment horizontal="center"/>
    </xf>
    <xf numFmtId="4" fontId="6" fillId="3" borderId="5" xfId="0" applyNumberFormat="1" applyFont="1" applyFill="1" applyBorder="1" applyAlignment="1">
      <alignment horizontal="center"/>
    </xf>
    <xf numFmtId="4" fontId="5" fillId="3" borderId="5" xfId="1" applyNumberFormat="1" applyFont="1" applyFill="1" applyBorder="1" applyAlignment="1">
      <alignment horizontal="right" wrapText="1"/>
    </xf>
    <xf numFmtId="0" fontId="13" fillId="0" borderId="5" xfId="0" applyFont="1" applyBorder="1" applyAlignment="1">
      <alignment wrapText="1"/>
    </xf>
    <xf numFmtId="4" fontId="6" fillId="3" borderId="5" xfId="0" applyNumberFormat="1" applyFont="1" applyFill="1" applyBorder="1" applyAlignment="1">
      <alignment horizontal="right"/>
    </xf>
    <xf numFmtId="0" fontId="13" fillId="3" borderId="5" xfId="0" applyFont="1" applyFill="1" applyBorder="1" applyAlignment="1">
      <alignment wrapText="1"/>
    </xf>
    <xf numFmtId="0" fontId="13" fillId="0" borderId="5" xfId="0" applyFont="1" applyBorder="1"/>
    <xf numFmtId="0" fontId="13" fillId="0" borderId="5" xfId="0" applyFont="1" applyBorder="1" applyAlignment="1">
      <alignment horizontal="center"/>
    </xf>
    <xf numFmtId="0" fontId="13" fillId="0" borderId="5" xfId="0" applyFont="1" applyBorder="1" applyAlignment="1">
      <alignment horizontal="center" wrapText="1"/>
    </xf>
    <xf numFmtId="0" fontId="5" fillId="3" borderId="4" xfId="0" applyFont="1" applyFill="1" applyBorder="1"/>
    <xf numFmtId="0" fontId="5" fillId="0" borderId="4" xfId="0" applyFont="1" applyBorder="1" applyAlignment="1">
      <alignment horizontal="center"/>
    </xf>
    <xf numFmtId="0" fontId="5" fillId="3" borderId="6" xfId="0" applyFont="1" applyFill="1" applyBorder="1" applyAlignment="1">
      <alignment wrapText="1"/>
    </xf>
    <xf numFmtId="0" fontId="5" fillId="3" borderId="6" xfId="0" applyFont="1" applyFill="1" applyBorder="1"/>
    <xf numFmtId="4" fontId="5" fillId="3" borderId="6" xfId="0" applyNumberFormat="1" applyFont="1" applyFill="1" applyBorder="1" applyAlignment="1">
      <alignment horizontal="right"/>
    </xf>
    <xf numFmtId="0" fontId="5" fillId="2" borderId="10" xfId="0" applyFont="1" applyFill="1" applyBorder="1" applyAlignment="1">
      <alignment horizontal="center" wrapText="1"/>
    </xf>
    <xf numFmtId="0" fontId="6" fillId="3" borderId="5" xfId="0" applyFont="1" applyFill="1" applyBorder="1" applyAlignment="1">
      <alignment horizontal="center" wrapText="1"/>
    </xf>
    <xf numFmtId="14" fontId="5" fillId="3" borderId="5" xfId="0" applyNumberFormat="1" applyFont="1" applyFill="1" applyBorder="1" applyAlignment="1">
      <alignment horizontal="center"/>
    </xf>
    <xf numFmtId="0" fontId="13" fillId="3" borderId="5" xfId="0" applyFont="1" applyFill="1" applyBorder="1" applyAlignment="1">
      <alignment horizontal="center"/>
    </xf>
    <xf numFmtId="0" fontId="13" fillId="3" borderId="5" xfId="0" applyFont="1" applyFill="1" applyBorder="1" applyAlignment="1">
      <alignment horizontal="center" wrapText="1"/>
    </xf>
    <xf numFmtId="4" fontId="5" fillId="3" borderId="0" xfId="0" applyNumberFormat="1" applyFont="1" applyFill="1" applyAlignment="1">
      <alignment horizontal="center"/>
    </xf>
    <xf numFmtId="0" fontId="5" fillId="0" borderId="5" xfId="0" applyFont="1" applyFill="1" applyBorder="1" applyAlignment="1">
      <alignment horizontal="center"/>
    </xf>
    <xf numFmtId="14" fontId="5" fillId="0" borderId="5" xfId="0" applyNumberFormat="1" applyFont="1" applyBorder="1" applyAlignment="1">
      <alignment horizontal="center" wrapText="1"/>
    </xf>
    <xf numFmtId="0" fontId="0" fillId="3" borderId="0" xfId="0" applyFill="1"/>
    <xf numFmtId="0" fontId="5" fillId="5" borderId="5" xfId="0" applyFont="1" applyFill="1" applyBorder="1"/>
    <xf numFmtId="0" fontId="6" fillId="5" borderId="5" xfId="0" applyFont="1" applyFill="1" applyBorder="1"/>
    <xf numFmtId="0" fontId="6" fillId="5" borderId="5" xfId="0" applyFont="1" applyFill="1" applyBorder="1" applyAlignment="1">
      <alignment horizontal="center"/>
    </xf>
    <xf numFmtId="0" fontId="10" fillId="5" borderId="5" xfId="0" applyFont="1" applyFill="1" applyBorder="1"/>
    <xf numFmtId="0" fontId="13" fillId="3" borderId="5" xfId="0" applyFont="1" applyFill="1" applyBorder="1"/>
    <xf numFmtId="0" fontId="13" fillId="0" borderId="5" xfId="0" applyFont="1" applyBorder="1" applyAlignment="1">
      <alignment horizontal="left" wrapText="1"/>
    </xf>
    <xf numFmtId="0" fontId="13" fillId="0" borderId="5" xfId="0" applyFont="1" applyBorder="1" applyAlignment="1">
      <alignment horizontal="left"/>
    </xf>
    <xf numFmtId="14" fontId="6" fillId="3" borderId="5" xfId="0" applyNumberFormat="1" applyFont="1" applyFill="1" applyBorder="1" applyAlignment="1">
      <alignment horizontal="center"/>
    </xf>
    <xf numFmtId="4" fontId="5" fillId="3" borderId="0" xfId="0" applyNumberFormat="1" applyFont="1" applyFill="1" applyAlignment="1">
      <alignment horizontal="center" wrapText="1"/>
    </xf>
    <xf numFmtId="4" fontId="5" fillId="3" borderId="11" xfId="0" applyNumberFormat="1" applyFont="1" applyFill="1" applyBorder="1" applyAlignment="1">
      <alignment horizontal="center" wrapText="1"/>
    </xf>
    <xf numFmtId="4" fontId="5" fillId="3" borderId="12" xfId="0" applyNumberFormat="1" applyFont="1" applyFill="1" applyBorder="1" applyAlignment="1">
      <alignment horizontal="center"/>
    </xf>
    <xf numFmtId="4" fontId="5" fillId="3" borderId="5" xfId="0" applyNumberFormat="1"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alignment horizontal="center" wrapText="1"/>
    </xf>
    <xf numFmtId="4" fontId="13" fillId="3" borderId="5" xfId="1" applyNumberFormat="1" applyFont="1" applyFill="1" applyBorder="1" applyAlignment="1">
      <alignment horizontal="center"/>
    </xf>
    <xf numFmtId="0" fontId="13" fillId="3" borderId="0" xfId="0" applyFont="1" applyFill="1" applyAlignment="1">
      <alignment wrapText="1"/>
    </xf>
    <xf numFmtId="0" fontId="13" fillId="3" borderId="5" xfId="0" applyFont="1" applyFill="1" applyBorder="1" applyAlignment="1">
      <alignment horizontal="left"/>
    </xf>
    <xf numFmtId="0" fontId="13" fillId="3" borderId="5" xfId="0" applyFont="1" applyFill="1" applyBorder="1" applyAlignment="1">
      <alignment horizontal="left" wrapText="1"/>
    </xf>
    <xf numFmtId="164" fontId="5" fillId="3" borderId="0" xfId="1" applyNumberFormat="1" applyFont="1" applyFill="1" applyAlignment="1">
      <alignment horizontal="center"/>
    </xf>
    <xf numFmtId="14" fontId="6" fillId="3" borderId="5" xfId="0" applyNumberFormat="1" applyFont="1" applyFill="1" applyBorder="1" applyAlignment="1">
      <alignment horizontal="center" wrapText="1"/>
    </xf>
    <xf numFmtId="0" fontId="5" fillId="0" borderId="5" xfId="0" applyFont="1" applyBorder="1" applyAlignment="1">
      <alignment horizontal="left"/>
    </xf>
    <xf numFmtId="0" fontId="6" fillId="0" borderId="5" xfId="0" applyFont="1" applyBorder="1" applyAlignment="1">
      <alignment horizontal="left" wrapText="1"/>
    </xf>
    <xf numFmtId="0" fontId="5" fillId="3" borderId="5" xfId="0" applyFont="1" applyFill="1" applyBorder="1" applyAlignment="1">
      <alignment horizontal="left"/>
    </xf>
    <xf numFmtId="0" fontId="6" fillId="0" borderId="0" xfId="0" applyFont="1" applyAlignment="1">
      <alignment horizontal="center"/>
    </xf>
    <xf numFmtId="0" fontId="5" fillId="0" borderId="4" xfId="0" applyFont="1" applyBorder="1" applyAlignment="1">
      <alignment horizontal="center"/>
    </xf>
    <xf numFmtId="0" fontId="5" fillId="6" borderId="5" xfId="0" applyFont="1" applyFill="1" applyBorder="1" applyAlignment="1">
      <alignment horizontal="center" wrapText="1"/>
    </xf>
    <xf numFmtId="4" fontId="6" fillId="0" borderId="5" xfId="0" applyNumberFormat="1" applyFont="1" applyBorder="1" applyAlignment="1">
      <alignment horizontal="center" wrapText="1"/>
    </xf>
    <xf numFmtId="0" fontId="5" fillId="3" borderId="6" xfId="0" applyNumberFormat="1" applyFont="1" applyFill="1" applyBorder="1" applyAlignment="1">
      <alignment horizontal="center" wrapText="1"/>
    </xf>
    <xf numFmtId="14" fontId="5" fillId="3" borderId="6" xfId="0" applyNumberFormat="1" applyFont="1" applyFill="1" applyBorder="1" applyAlignment="1">
      <alignment horizontal="center" wrapText="1"/>
    </xf>
    <xf numFmtId="14" fontId="5" fillId="3" borderId="4" xfId="0" applyNumberFormat="1" applyFont="1" applyFill="1" applyBorder="1" applyAlignment="1">
      <alignment horizontal="center" wrapText="1"/>
    </xf>
    <xf numFmtId="4" fontId="5" fillId="0" borderId="5" xfId="0" applyNumberFormat="1" applyFont="1" applyFill="1" applyBorder="1" applyAlignment="1">
      <alignment horizontal="center" wrapText="1"/>
    </xf>
    <xf numFmtId="4" fontId="5" fillId="0" borderId="5" xfId="0" applyNumberFormat="1" applyFont="1" applyFill="1" applyBorder="1" applyAlignment="1">
      <alignment horizontal="center"/>
    </xf>
    <xf numFmtId="14" fontId="11" fillId="3" borderId="5" xfId="0" applyNumberFormat="1" applyFont="1" applyFill="1" applyBorder="1" applyAlignment="1">
      <alignment horizontal="center" wrapText="1"/>
    </xf>
    <xf numFmtId="0" fontId="11" fillId="3" borderId="5" xfId="0" applyFont="1" applyFill="1" applyBorder="1" applyAlignment="1">
      <alignment horizontal="center" wrapText="1"/>
    </xf>
    <xf numFmtId="14" fontId="5" fillId="6" borderId="5" xfId="0" applyNumberFormat="1" applyFont="1" applyFill="1" applyBorder="1" applyAlignment="1">
      <alignment horizontal="center" wrapText="1"/>
    </xf>
    <xf numFmtId="0" fontId="11" fillId="0" borderId="5" xfId="0" applyFont="1" applyBorder="1" applyAlignment="1">
      <alignment horizontal="center" wrapText="1"/>
    </xf>
    <xf numFmtId="14" fontId="6" fillId="0" borderId="5" xfId="0" applyNumberFormat="1" applyFont="1" applyBorder="1" applyAlignment="1">
      <alignment horizontal="center" wrapText="1"/>
    </xf>
    <xf numFmtId="0" fontId="11" fillId="3" borderId="5" xfId="0" applyFont="1" applyFill="1" applyBorder="1" applyAlignment="1">
      <alignment horizontal="center"/>
    </xf>
    <xf numFmtId="2" fontId="5" fillId="3" borderId="5" xfId="0" applyNumberFormat="1" applyFont="1" applyFill="1" applyBorder="1" applyAlignment="1">
      <alignment horizontal="center"/>
    </xf>
    <xf numFmtId="49" fontId="5" fillId="3" borderId="5" xfId="0" applyNumberFormat="1" applyFont="1" applyFill="1" applyBorder="1" applyAlignment="1">
      <alignment horizontal="center" wrapText="1"/>
    </xf>
    <xf numFmtId="0" fontId="12" fillId="0" borderId="5" xfId="0" applyFont="1" applyBorder="1" applyAlignment="1">
      <alignment horizontal="center" wrapText="1"/>
    </xf>
    <xf numFmtId="49" fontId="6" fillId="3" borderId="5" xfId="0" applyNumberFormat="1" applyFont="1" applyFill="1" applyBorder="1" applyAlignment="1">
      <alignment horizontal="center"/>
    </xf>
    <xf numFmtId="0" fontId="5" fillId="3" borderId="0" xfId="0" applyFont="1" applyFill="1" applyAlignment="1">
      <alignment horizontal="center"/>
    </xf>
    <xf numFmtId="14" fontId="5" fillId="3" borderId="5" xfId="0" applyNumberFormat="1" applyFont="1" applyFill="1" applyBorder="1"/>
    <xf numFmtId="4" fontId="5" fillId="3" borderId="5" xfId="0" applyNumberFormat="1" applyFont="1" applyFill="1" applyBorder="1"/>
    <xf numFmtId="0" fontId="5" fillId="0" borderId="4" xfId="0" applyFont="1" applyBorder="1" applyAlignment="1">
      <alignment horizontal="center"/>
    </xf>
    <xf numFmtId="0" fontId="6" fillId="0" borderId="0" xfId="0" applyFont="1" applyAlignment="1">
      <alignment horizontal="center"/>
    </xf>
    <xf numFmtId="14" fontId="16" fillId="3" borderId="5" xfId="6" applyNumberFormat="1" applyFont="1" applyFill="1" applyBorder="1"/>
    <xf numFmtId="0" fontId="16" fillId="3" borderId="5" xfId="6" applyFont="1" applyFill="1" applyBorder="1"/>
    <xf numFmtId="49" fontId="16" fillId="3" borderId="5" xfId="6" applyNumberFormat="1" applyFont="1" applyFill="1" applyBorder="1"/>
    <xf numFmtId="4" fontId="5" fillId="3" borderId="5" xfId="6" applyNumberFormat="1" applyFont="1" applyFill="1" applyBorder="1" applyAlignment="1">
      <alignment horizontal="center" wrapText="1"/>
    </xf>
    <xf numFmtId="14" fontId="5" fillId="3" borderId="5" xfId="6" applyNumberFormat="1" applyFont="1" applyFill="1" applyBorder="1" applyAlignment="1">
      <alignment horizontal="center" wrapText="1"/>
    </xf>
    <xf numFmtId="4" fontId="5" fillId="3" borderId="5" xfId="6" applyNumberFormat="1" applyFont="1" applyFill="1" applyBorder="1"/>
    <xf numFmtId="0" fontId="5" fillId="3" borderId="5" xfId="6" applyFont="1" applyFill="1" applyBorder="1"/>
    <xf numFmtId="0" fontId="0" fillId="3" borderId="0" xfId="0" applyFill="1" applyAlignment="1"/>
    <xf numFmtId="0" fontId="6" fillId="3" borderId="5" xfId="7" applyFont="1" applyFill="1" applyBorder="1" applyAlignment="1">
      <alignment wrapText="1"/>
    </xf>
    <xf numFmtId="0" fontId="6" fillId="3" borderId="6" xfId="8" applyFont="1" applyFill="1" applyBorder="1" applyAlignment="1">
      <alignment horizontal="center"/>
    </xf>
    <xf numFmtId="14" fontId="5" fillId="3" borderId="5" xfId="6" applyNumberFormat="1" applyFont="1" applyFill="1" applyBorder="1" applyAlignment="1">
      <alignment horizontal="center"/>
    </xf>
    <xf numFmtId="0" fontId="5" fillId="3" borderId="5" xfId="6" applyFont="1" applyFill="1" applyBorder="1" applyAlignment="1">
      <alignment horizontal="center"/>
    </xf>
    <xf numFmtId="0" fontId="5" fillId="3" borderId="6" xfId="0" applyFont="1" applyFill="1" applyBorder="1" applyAlignment="1">
      <alignment horizontal="center" wrapText="1"/>
    </xf>
    <xf numFmtId="4" fontId="5" fillId="3" borderId="6" xfId="0" applyNumberFormat="1" applyFont="1" applyFill="1" applyBorder="1" applyAlignment="1">
      <alignment horizontal="center" wrapText="1"/>
    </xf>
    <xf numFmtId="0" fontId="5" fillId="3" borderId="6" xfId="0" applyFont="1" applyFill="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4" fontId="5" fillId="3" borderId="6" xfId="1" applyNumberFormat="1" applyFont="1" applyFill="1" applyBorder="1" applyAlignment="1">
      <alignment horizontal="center"/>
    </xf>
    <xf numFmtId="0" fontId="5" fillId="0" borderId="6" xfId="0" applyFont="1" applyBorder="1"/>
    <xf numFmtId="0" fontId="6" fillId="0" borderId="6" xfId="0" applyFont="1" applyBorder="1" applyAlignment="1">
      <alignment wrapText="1"/>
    </xf>
    <xf numFmtId="0" fontId="6" fillId="0" borderId="4" xfId="0" applyFont="1" applyBorder="1" applyAlignment="1">
      <alignment wrapText="1"/>
    </xf>
    <xf numFmtId="0" fontId="6" fillId="0" borderId="6" xfId="0" applyFont="1" applyBorder="1"/>
    <xf numFmtId="0" fontId="6" fillId="0" borderId="4" xfId="0" applyFont="1" applyBorder="1"/>
    <xf numFmtId="4" fontId="5" fillId="3" borderId="5" xfId="0" applyNumberFormat="1" applyFont="1" applyFill="1" applyBorder="1" applyAlignment="1">
      <alignment vertical="center" wrapText="1"/>
    </xf>
    <xf numFmtId="0" fontId="5" fillId="0" borderId="5" xfId="0" applyFont="1" applyBorder="1" applyAlignment="1">
      <alignment horizontal="left" wrapText="1"/>
    </xf>
    <xf numFmtId="0" fontId="6" fillId="0" borderId="5" xfId="0" applyFont="1" applyBorder="1" applyAlignment="1">
      <alignment horizontal="left"/>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19" fillId="0" borderId="0" xfId="0" applyFont="1" applyAlignment="1">
      <alignment wrapText="1"/>
    </xf>
    <xf numFmtId="0" fontId="13" fillId="0" borderId="6" xfId="0" applyFont="1" applyBorder="1" applyAlignment="1">
      <alignment wrapText="1"/>
    </xf>
    <xf numFmtId="0" fontId="13" fillId="0" borderId="6" xfId="0" applyFont="1" applyBorder="1" applyAlignment="1">
      <alignment horizontal="center"/>
    </xf>
    <xf numFmtId="0" fontId="13" fillId="0" borderId="6" xfId="0" applyFont="1" applyBorder="1"/>
    <xf numFmtId="0" fontId="13" fillId="0" borderId="4" xfId="0" applyFont="1" applyBorder="1" applyAlignment="1">
      <alignment wrapText="1"/>
    </xf>
    <xf numFmtId="0" fontId="13" fillId="0" borderId="4" xfId="0" applyFont="1" applyBorder="1" applyAlignment="1">
      <alignment horizontal="center"/>
    </xf>
    <xf numFmtId="0" fontId="6" fillId="5" borderId="11" xfId="0" applyFont="1" applyFill="1" applyBorder="1"/>
    <xf numFmtId="0" fontId="6" fillId="5" borderId="13" xfId="0" applyFont="1" applyFill="1" applyBorder="1"/>
    <xf numFmtId="0" fontId="6" fillId="5" borderId="13" xfId="0" applyFont="1" applyFill="1" applyBorder="1" applyAlignment="1">
      <alignment horizontal="center"/>
    </xf>
    <xf numFmtId="0" fontId="6" fillId="5" borderId="12" xfId="0" applyFont="1" applyFill="1" applyBorder="1" applyAlignment="1">
      <alignment horizontal="center"/>
    </xf>
    <xf numFmtId="0" fontId="13" fillId="0" borderId="6" xfId="0" applyFont="1" applyBorder="1" applyAlignment="1">
      <alignment horizontal="center" wrapText="1"/>
    </xf>
    <xf numFmtId="0" fontId="5" fillId="0" borderId="6" xfId="0" applyFont="1" applyBorder="1" applyAlignment="1">
      <alignment horizontal="left"/>
    </xf>
    <xf numFmtId="0" fontId="5" fillId="0" borderId="4" xfId="0" applyFont="1" applyBorder="1" applyAlignment="1">
      <alignment horizontal="left"/>
    </xf>
    <xf numFmtId="0" fontId="12" fillId="0" borderId="4" xfId="0" applyFont="1" applyBorder="1" applyAlignment="1">
      <alignment wrapText="1"/>
    </xf>
    <xf numFmtId="1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3" borderId="5" xfId="0" applyFont="1" applyFill="1" applyBorder="1" applyAlignment="1">
      <alignment horizontal="right" wrapText="1"/>
    </xf>
    <xf numFmtId="14" fontId="5" fillId="3" borderId="5" xfId="0" applyNumberFormat="1" applyFont="1" applyFill="1" applyBorder="1" applyAlignment="1">
      <alignment horizontal="right" wrapText="1"/>
    </xf>
    <xf numFmtId="0" fontId="13" fillId="3" borderId="6" xfId="0" applyFont="1" applyFill="1" applyBorder="1" applyAlignment="1">
      <alignment wrapText="1"/>
    </xf>
    <xf numFmtId="0" fontId="5" fillId="0" borderId="6" xfId="0" applyFont="1" applyBorder="1" applyAlignment="1">
      <alignment horizontal="center"/>
    </xf>
    <xf numFmtId="4" fontId="6" fillId="3" borderId="5" xfId="0" applyNumberFormat="1" applyFont="1" applyFill="1" applyBorder="1"/>
    <xf numFmtId="0" fontId="6" fillId="0" borderId="5" xfId="0" applyFont="1" applyBorder="1" applyAlignment="1">
      <alignment horizontal="center" vertical="center"/>
    </xf>
    <xf numFmtId="0" fontId="5" fillId="3" borderId="5" xfId="1" applyNumberFormat="1" applyFont="1" applyFill="1" applyBorder="1" applyAlignment="1">
      <alignment horizontal="center" wrapText="1"/>
    </xf>
    <xf numFmtId="0" fontId="13" fillId="0" borderId="0" xfId="0" applyFont="1" applyAlignment="1">
      <alignment wrapText="1"/>
    </xf>
    <xf numFmtId="0" fontId="13" fillId="0" borderId="5" xfId="0" quotePrefix="1" applyFont="1" applyBorder="1" applyAlignment="1">
      <alignment wrapText="1"/>
    </xf>
    <xf numFmtId="3" fontId="6" fillId="3" borderId="5" xfId="0" applyNumberFormat="1" applyFont="1" applyFill="1" applyBorder="1"/>
    <xf numFmtId="3" fontId="6" fillId="3" borderId="5" xfId="0" applyNumberFormat="1" applyFont="1" applyFill="1" applyBorder="1" applyAlignment="1">
      <alignment horizontal="right"/>
    </xf>
    <xf numFmtId="0" fontId="6" fillId="3" borderId="0" xfId="0" applyFont="1" applyFill="1"/>
    <xf numFmtId="0" fontId="6" fillId="3" borderId="6" xfId="0" applyFont="1" applyFill="1" applyBorder="1"/>
    <xf numFmtId="4" fontId="5" fillId="5" borderId="5" xfId="0" applyNumberFormat="1" applyFont="1" applyFill="1" applyBorder="1" applyAlignment="1">
      <alignment horizontal="right"/>
    </xf>
    <xf numFmtId="14" fontId="11" fillId="3" borderId="5" xfId="0" applyNumberFormat="1" applyFont="1" applyFill="1" applyBorder="1" applyAlignment="1">
      <alignment horizontal="center"/>
    </xf>
    <xf numFmtId="2" fontId="6" fillId="3" borderId="5" xfId="0" applyNumberFormat="1" applyFont="1" applyFill="1" applyBorder="1" applyAlignment="1">
      <alignment horizontal="center"/>
    </xf>
    <xf numFmtId="0" fontId="5" fillId="3" borderId="4" xfId="0" applyFont="1" applyFill="1" applyBorder="1" applyAlignment="1">
      <alignment horizontal="center" wrapText="1"/>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4" fontId="6" fillId="0" borderId="5" xfId="0" applyNumberFormat="1" applyFont="1" applyBorder="1" applyAlignment="1">
      <alignment horizontal="center"/>
    </xf>
    <xf numFmtId="4" fontId="6" fillId="3" borderId="5" xfId="0" applyNumberFormat="1" applyFont="1" applyFill="1" applyBorder="1" applyAlignment="1">
      <alignment horizontal="center" wrapText="1"/>
    </xf>
    <xf numFmtId="14" fontId="6" fillId="3" borderId="0" xfId="0" applyNumberFormat="1" applyFont="1" applyFill="1" applyAlignment="1">
      <alignment wrapText="1"/>
    </xf>
    <xf numFmtId="4" fontId="5" fillId="3" borderId="4" xfId="0" applyNumberFormat="1" applyFont="1" applyFill="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14" fontId="5" fillId="3" borderId="4" xfId="0" applyNumberFormat="1" applyFont="1" applyFill="1" applyBorder="1" applyAlignment="1">
      <alignment horizontal="center"/>
    </xf>
    <xf numFmtId="14" fontId="6" fillId="3" borderId="5" xfId="0" applyNumberFormat="1" applyFont="1" applyFill="1" applyBorder="1"/>
    <xf numFmtId="0" fontId="5" fillId="0" borderId="7" xfId="0" applyFont="1" applyBorder="1" applyAlignment="1">
      <alignment horizontal="center" wrapText="1"/>
    </xf>
    <xf numFmtId="0" fontId="13" fillId="0" borderId="6" xfId="0" applyFont="1" applyBorder="1" applyAlignment="1">
      <alignment horizontal="left" wrapText="1"/>
    </xf>
    <xf numFmtId="4" fontId="11" fillId="3" borderId="5" xfId="0" applyNumberFormat="1" applyFont="1" applyFill="1" applyBorder="1" applyAlignment="1">
      <alignment horizontal="center"/>
    </xf>
    <xf numFmtId="0" fontId="6" fillId="0" borderId="5" xfId="0" applyFont="1" applyBorder="1" applyAlignment="1">
      <alignment horizontal="center" vertical="center" wrapText="1"/>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wrapText="1"/>
    </xf>
    <xf numFmtId="167" fontId="5" fillId="0" borderId="5" xfId="0" applyNumberFormat="1" applyFont="1" applyBorder="1" applyAlignment="1">
      <alignment horizontal="center"/>
    </xf>
    <xf numFmtId="0" fontId="5" fillId="3" borderId="4" xfId="0" applyFont="1" applyFill="1" applyBorder="1" applyAlignment="1">
      <alignment wrapText="1"/>
    </xf>
    <xf numFmtId="0" fontId="13" fillId="3" borderId="4" xfId="0" applyFont="1" applyFill="1" applyBorder="1" applyAlignment="1">
      <alignment wrapText="1"/>
    </xf>
    <xf numFmtId="0" fontId="13" fillId="3" borderId="4" xfId="0" applyFont="1" applyFill="1" applyBorder="1" applyAlignment="1">
      <alignment horizontal="center"/>
    </xf>
    <xf numFmtId="0" fontId="6" fillId="3" borderId="4" xfId="0" applyFont="1" applyFill="1" applyBorder="1" applyAlignment="1">
      <alignment horizontal="center"/>
    </xf>
    <xf numFmtId="0" fontId="13" fillId="3" borderId="4" xfId="0" applyFont="1" applyFill="1" applyBorder="1" applyAlignment="1">
      <alignment horizontal="left" wrapText="1"/>
    </xf>
    <xf numFmtId="17" fontId="16" fillId="3" borderId="4" xfId="6" applyNumberFormat="1" applyFont="1" applyFill="1" applyBorder="1"/>
    <xf numFmtId="0" fontId="16" fillId="3" borderId="4" xfId="6" applyFont="1" applyFill="1" applyBorder="1"/>
    <xf numFmtId="0" fontId="5" fillId="3" borderId="4" xfId="6" applyFont="1" applyFill="1" applyBorder="1" applyAlignment="1">
      <alignment horizontal="center" wrapText="1"/>
    </xf>
    <xf numFmtId="4" fontId="5" fillId="3" borderId="4" xfId="6" applyNumberFormat="1" applyFont="1" applyFill="1" applyBorder="1"/>
    <xf numFmtId="0" fontId="5" fillId="3" borderId="4" xfId="6" applyFont="1" applyFill="1" applyBorder="1"/>
    <xf numFmtId="4" fontId="5" fillId="0" borderId="6" xfId="0" applyNumberFormat="1" applyFont="1" applyBorder="1" applyAlignment="1">
      <alignment horizontal="center" wrapText="1"/>
    </xf>
    <xf numFmtId="14" fontId="5" fillId="0" borderId="6" xfId="0" applyNumberFormat="1" applyFont="1" applyBorder="1" applyAlignment="1">
      <alignment horizontal="center" wrapText="1"/>
    </xf>
    <xf numFmtId="0" fontId="5" fillId="0" borderId="0" xfId="0" applyFont="1" applyAlignment="1">
      <alignment horizontal="left" wrapText="1"/>
    </xf>
    <xf numFmtId="4" fontId="5" fillId="3" borderId="6" xfId="0" applyNumberFormat="1" applyFont="1" applyFill="1" applyBorder="1" applyAlignment="1">
      <alignment horizontal="center"/>
    </xf>
    <xf numFmtId="4" fontId="5" fillId="3" borderId="5" xfId="0" applyNumberFormat="1" applyFont="1" applyFill="1" applyBorder="1" applyAlignment="1">
      <alignment horizontal="center" vertical="center" wrapText="1"/>
    </xf>
    <xf numFmtId="0" fontId="5" fillId="3" borderId="5" xfId="6" applyFont="1" applyFill="1" applyBorder="1" applyAlignment="1">
      <alignment horizontal="center" vertical="center" wrapText="1"/>
    </xf>
    <xf numFmtId="4" fontId="5" fillId="3" borderId="5" xfId="6" applyNumberFormat="1"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4" fontId="5" fillId="3" borderId="5" xfId="0" applyNumberFormat="1" applyFont="1" applyFill="1" applyBorder="1" applyAlignment="1">
      <alignment wrapText="1"/>
    </xf>
    <xf numFmtId="17" fontId="6" fillId="3" borderId="5" xfId="0" applyNumberFormat="1" applyFont="1" applyFill="1" applyBorder="1" applyAlignment="1">
      <alignment horizontal="center"/>
    </xf>
    <xf numFmtId="16" fontId="6" fillId="3" borderId="5" xfId="0" applyNumberFormat="1" applyFont="1" applyFill="1" applyBorder="1" applyAlignment="1">
      <alignment horizontal="center"/>
    </xf>
    <xf numFmtId="2" fontId="5" fillId="3" borderId="5" xfId="0" applyNumberFormat="1" applyFont="1" applyFill="1" applyBorder="1" applyAlignment="1">
      <alignment horizontal="right"/>
    </xf>
    <xf numFmtId="14" fontId="5" fillId="3" borderId="6" xfId="0" applyNumberFormat="1" applyFont="1" applyFill="1" applyBorder="1" applyAlignment="1">
      <alignment horizontal="center"/>
    </xf>
    <xf numFmtId="4" fontId="5" fillId="3" borderId="7" xfId="1" applyNumberFormat="1" applyFont="1" applyFill="1" applyBorder="1" applyAlignment="1">
      <alignment horizontal="center"/>
    </xf>
    <xf numFmtId="4" fontId="20" fillId="3" borderId="5" xfId="0" applyNumberFormat="1" applyFont="1" applyFill="1" applyBorder="1" applyAlignment="1">
      <alignment horizontal="right"/>
    </xf>
    <xf numFmtId="4" fontId="5" fillId="3" borderId="6" xfId="0" applyNumberFormat="1" applyFont="1" applyFill="1" applyBorder="1" applyAlignment="1">
      <alignment horizontal="center"/>
    </xf>
    <xf numFmtId="0" fontId="5" fillId="3" borderId="6" xfId="0" applyFont="1" applyFill="1" applyBorder="1" applyAlignment="1">
      <alignment horizontal="center" wrapText="1"/>
    </xf>
    <xf numFmtId="14" fontId="5" fillId="3" borderId="6" xfId="0" applyNumberFormat="1" applyFont="1" applyFill="1" applyBorder="1" applyAlignment="1">
      <alignment horizontal="center"/>
    </xf>
    <xf numFmtId="4" fontId="6"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14" fontId="6" fillId="3" borderId="5" xfId="0" applyNumberFormat="1"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xf>
    <xf numFmtId="0" fontId="6" fillId="0" borderId="7" xfId="0" applyFont="1" applyBorder="1"/>
    <xf numFmtId="4" fontId="5" fillId="3" borderId="7" xfId="0" applyNumberFormat="1" applyFont="1" applyFill="1" applyBorder="1" applyAlignment="1">
      <alignment horizontal="right"/>
    </xf>
    <xf numFmtId="14" fontId="5" fillId="3" borderId="7" xfId="4" applyNumberFormat="1" applyFont="1" applyFill="1" applyBorder="1" applyAlignment="1">
      <alignment horizontal="center" wrapText="1"/>
    </xf>
    <xf numFmtId="0" fontId="5" fillId="3" borderId="7" xfId="4" applyFont="1" applyFill="1" applyBorder="1" applyAlignment="1">
      <alignment horizontal="center" wrapText="1"/>
    </xf>
    <xf numFmtId="0" fontId="5" fillId="3" borderId="7" xfId="4" applyFont="1" applyFill="1" applyBorder="1" applyAlignment="1">
      <alignment wrapText="1"/>
    </xf>
    <xf numFmtId="4" fontId="5" fillId="3" borderId="14" xfId="4" applyNumberFormat="1" applyFont="1" applyFill="1" applyBorder="1" applyAlignment="1">
      <alignment horizontal="right" wrapText="1"/>
    </xf>
    <xf numFmtId="14" fontId="5" fillId="3" borderId="6" xfId="4" applyNumberFormat="1" applyFont="1" applyFill="1" applyBorder="1" applyAlignment="1">
      <alignment horizontal="center" wrapText="1"/>
    </xf>
    <xf numFmtId="4" fontId="5" fillId="3" borderId="7" xfId="4" applyNumberFormat="1" applyFont="1" applyFill="1" applyBorder="1" applyAlignment="1">
      <alignment horizontal="right" wrapText="1"/>
    </xf>
    <xf numFmtId="14" fontId="13" fillId="3" borderId="4" xfId="0" applyNumberFormat="1" applyFont="1" applyFill="1" applyBorder="1" applyAlignment="1">
      <alignment horizontal="right" vertical="center"/>
    </xf>
    <xf numFmtId="0" fontId="13" fillId="3" borderId="4" xfId="0" applyFont="1" applyFill="1" applyBorder="1" applyAlignment="1">
      <alignment horizontal="right" vertical="center"/>
    </xf>
    <xf numFmtId="4" fontId="5" fillId="3" borderId="4" xfId="0" applyNumberFormat="1" applyFont="1" applyFill="1" applyBorder="1" applyAlignment="1">
      <alignment horizontal="right" vertical="center" wrapText="1"/>
    </xf>
    <xf numFmtId="14" fontId="5" fillId="3" borderId="4" xfId="0" applyNumberFormat="1" applyFont="1" applyFill="1" applyBorder="1" applyAlignment="1">
      <alignment horizontal="right" vertical="center" wrapText="1"/>
    </xf>
    <xf numFmtId="4" fontId="5" fillId="3" borderId="4" xfId="0" applyNumberFormat="1" applyFont="1" applyFill="1" applyBorder="1" applyAlignment="1">
      <alignment horizontal="right" vertical="center"/>
    </xf>
    <xf numFmtId="0" fontId="5" fillId="3" borderId="4" xfId="0" applyFont="1" applyFill="1" applyBorder="1" applyAlignment="1">
      <alignment horizontal="right" vertical="center"/>
    </xf>
    <xf numFmtId="43" fontId="5" fillId="3" borderId="6" xfId="2" applyFont="1" applyFill="1" applyBorder="1" applyAlignment="1">
      <alignment horizontal="center"/>
    </xf>
    <xf numFmtId="43" fontId="5" fillId="3" borderId="4" xfId="2" applyFont="1" applyFill="1" applyBorder="1" applyAlignment="1">
      <alignment horizontal="center"/>
    </xf>
    <xf numFmtId="4" fontId="5" fillId="3" borderId="6" xfId="2" applyNumberFormat="1"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4" fontId="5" fillId="3" borderId="4" xfId="2" applyNumberFormat="1" applyFont="1" applyFill="1" applyBorder="1" applyAlignment="1">
      <alignment horizontal="center" vertical="top" wrapText="1"/>
    </xf>
    <xf numFmtId="14" fontId="5" fillId="3" borderId="4" xfId="0" applyNumberFormat="1" applyFont="1" applyFill="1" applyBorder="1" applyAlignment="1">
      <alignment horizontal="center" vertical="top" wrapText="1"/>
    </xf>
    <xf numFmtId="165" fontId="5" fillId="3" borderId="5" xfId="1" applyNumberFormat="1" applyFont="1" applyFill="1" applyBorder="1"/>
    <xf numFmtId="4" fontId="6" fillId="3" borderId="4" xfId="0" applyNumberFormat="1" applyFont="1" applyFill="1" applyBorder="1" applyAlignment="1">
      <alignment horizontal="center"/>
    </xf>
    <xf numFmtId="4" fontId="5" fillId="3" borderId="4" xfId="0" applyNumberFormat="1" applyFont="1" applyFill="1" applyBorder="1" applyAlignment="1">
      <alignment horizontal="center" wrapText="1"/>
    </xf>
    <xf numFmtId="0" fontId="22" fillId="3" borderId="5" xfId="0" applyFont="1" applyFill="1" applyBorder="1" applyAlignment="1">
      <alignment horizontal="center"/>
    </xf>
    <xf numFmtId="0" fontId="13" fillId="0" borderId="7" xfId="0" applyFont="1" applyBorder="1" applyAlignment="1">
      <alignment horizontal="center" wrapText="1"/>
    </xf>
    <xf numFmtId="4" fontId="5" fillId="3" borderId="13" xfId="0" applyNumberFormat="1" applyFont="1" applyFill="1" applyBorder="1" applyAlignment="1">
      <alignment horizontal="right"/>
    </xf>
    <xf numFmtId="0" fontId="6" fillId="0" borderId="13" xfId="0" applyFont="1" applyBorder="1" applyAlignment="1">
      <alignment horizontal="left" wrapText="1"/>
    </xf>
    <xf numFmtId="0" fontId="6" fillId="0" borderId="13" xfId="0" applyFont="1" applyBorder="1" applyAlignment="1">
      <alignment horizontal="left"/>
    </xf>
    <xf numFmtId="0" fontId="6" fillId="0" borderId="6" xfId="0" applyFont="1" applyBorder="1" applyAlignment="1">
      <alignment horizontal="left" wrapText="1"/>
    </xf>
    <xf numFmtId="2" fontId="6" fillId="3" borderId="12" xfId="0" applyNumberFormat="1" applyFont="1" applyFill="1" applyBorder="1" applyAlignment="1">
      <alignment horizontal="right"/>
    </xf>
    <xf numFmtId="0" fontId="5" fillId="0" borderId="5" xfId="0" applyFont="1" applyBorder="1" applyAlignment="1">
      <alignment horizontal="center" vertical="center" wrapText="1"/>
    </xf>
    <xf numFmtId="0" fontId="6" fillId="3" borderId="5" xfId="0" applyFont="1" applyFill="1" applyBorder="1" applyAlignment="1">
      <alignment horizontal="right" vertical="center" wrapText="1"/>
    </xf>
    <xf numFmtId="0" fontId="5" fillId="3" borderId="5" xfId="0" applyFont="1" applyFill="1" applyBorder="1" applyAlignment="1">
      <alignment horizontal="right" vertical="center" wrapText="1"/>
    </xf>
    <xf numFmtId="0" fontId="5" fillId="3" borderId="5" xfId="0" applyFont="1" applyFill="1" applyBorder="1" applyAlignment="1">
      <alignment vertical="center"/>
    </xf>
    <xf numFmtId="0" fontId="6" fillId="3" borderId="6" xfId="0" applyFont="1" applyFill="1" applyBorder="1" applyAlignment="1">
      <alignment horizontal="right" vertical="center" wrapText="1"/>
    </xf>
    <xf numFmtId="4" fontId="6" fillId="3" borderId="6" xfId="0" applyNumberFormat="1" applyFont="1" applyFill="1" applyBorder="1" applyAlignment="1">
      <alignment vertical="center"/>
    </xf>
    <xf numFmtId="0" fontId="6" fillId="3" borderId="6" xfId="0" applyFont="1" applyFill="1" applyBorder="1" applyAlignment="1">
      <alignment vertical="center"/>
    </xf>
    <xf numFmtId="4" fontId="6" fillId="3" borderId="6" xfId="0" applyNumberFormat="1" applyFont="1" applyFill="1" applyBorder="1" applyAlignment="1">
      <alignment horizontal="right" vertical="center"/>
    </xf>
    <xf numFmtId="0" fontId="6" fillId="3" borderId="6" xfId="0" applyFont="1" applyFill="1" applyBorder="1" applyAlignment="1">
      <alignment horizontal="right" vertical="center"/>
    </xf>
    <xf numFmtId="0" fontId="0" fillId="0" borderId="0" xfId="0" applyAlignment="1">
      <alignment horizontal="center" vertical="center"/>
    </xf>
    <xf numFmtId="0" fontId="22" fillId="3" borderId="5" xfId="0" applyFont="1" applyFill="1" applyBorder="1" applyAlignment="1">
      <alignment horizontal="right" wrapText="1"/>
    </xf>
    <xf numFmtId="4" fontId="22" fillId="3" borderId="5" xfId="0" applyNumberFormat="1" applyFont="1" applyFill="1" applyBorder="1" applyAlignment="1">
      <alignment horizontal="center"/>
    </xf>
    <xf numFmtId="0" fontId="6" fillId="3" borderId="5" xfId="0" applyFont="1" applyFill="1" applyBorder="1" applyAlignment="1">
      <alignment horizontal="right" vertical="center"/>
    </xf>
    <xf numFmtId="0" fontId="6" fillId="3" borderId="5" xfId="0" applyFont="1" applyFill="1" applyBorder="1" applyAlignment="1">
      <alignment horizontal="right" wrapText="1"/>
    </xf>
    <xf numFmtId="0" fontId="6" fillId="3" borderId="5" xfId="0" applyFont="1" applyFill="1" applyBorder="1" applyAlignment="1">
      <alignment horizontal="right"/>
    </xf>
    <xf numFmtId="0" fontId="6" fillId="3" borderId="5" xfId="0" applyFont="1" applyFill="1" applyBorder="1" applyAlignment="1">
      <alignment vertical="center"/>
    </xf>
    <xf numFmtId="14" fontId="6" fillId="3" borderId="5" xfId="0" applyNumberFormat="1" applyFont="1" applyFill="1" applyBorder="1" applyAlignment="1">
      <alignment horizontal="right"/>
    </xf>
    <xf numFmtId="0" fontId="5" fillId="3" borderId="5" xfId="6" applyFont="1" applyFill="1" applyBorder="1" applyAlignment="1">
      <alignment horizontal="center" vertical="center"/>
    </xf>
    <xf numFmtId="0" fontId="5" fillId="3" borderId="5" xfId="0" applyFont="1" applyFill="1" applyBorder="1" applyAlignment="1">
      <alignment horizontal="center" vertical="center" wrapText="1"/>
    </xf>
    <xf numFmtId="0" fontId="6" fillId="3" borderId="5" xfId="0" applyFont="1" applyFill="1" applyBorder="1" applyAlignment="1">
      <alignment horizontal="right" vertical="top" wrapText="1"/>
    </xf>
    <xf numFmtId="0" fontId="6" fillId="3" borderId="5" xfId="0" applyNumberFormat="1" applyFont="1" applyFill="1" applyBorder="1" applyAlignment="1">
      <alignment horizontal="center" wrapText="1"/>
    </xf>
    <xf numFmtId="0" fontId="5" fillId="3" borderId="5" xfId="0" applyNumberFormat="1" applyFont="1" applyFill="1" applyBorder="1" applyAlignment="1">
      <alignment horizontal="center" wrapText="1"/>
    </xf>
    <xf numFmtId="168" fontId="5" fillId="3" borderId="5" xfId="0" applyNumberFormat="1" applyFont="1" applyFill="1" applyBorder="1" applyAlignment="1">
      <alignment horizontal="center"/>
    </xf>
    <xf numFmtId="14" fontId="5" fillId="3" borderId="5" xfId="0" applyNumberFormat="1" applyFont="1" applyFill="1" applyBorder="1" applyAlignment="1">
      <alignment horizontal="left" vertical="center" wrapText="1"/>
    </xf>
    <xf numFmtId="0" fontId="5" fillId="3" borderId="5" xfId="0" applyFont="1" applyFill="1" applyBorder="1" applyAlignment="1">
      <alignment horizontal="center" vertical="top" wrapText="1"/>
    </xf>
    <xf numFmtId="14" fontId="5" fillId="3" borderId="5" xfId="0" applyNumberFormat="1" applyFont="1" applyFill="1" applyBorder="1" applyAlignment="1">
      <alignment horizontal="center" vertical="top" wrapText="1"/>
    </xf>
    <xf numFmtId="0" fontId="6" fillId="3" borderId="4" xfId="0" applyFont="1" applyFill="1" applyBorder="1" applyAlignment="1">
      <alignment horizontal="center" wrapText="1"/>
    </xf>
    <xf numFmtId="3" fontId="5" fillId="3" borderId="5" xfId="0" applyNumberFormat="1" applyFont="1" applyFill="1" applyBorder="1" applyAlignment="1">
      <alignment horizontal="center" vertical="top"/>
    </xf>
    <xf numFmtId="14" fontId="5" fillId="3" borderId="5" xfId="0" applyNumberFormat="1" applyFont="1" applyFill="1" applyBorder="1" applyAlignment="1">
      <alignment horizontal="center" vertical="top"/>
    </xf>
    <xf numFmtId="3" fontId="5" fillId="3" borderId="5" xfId="0" applyNumberFormat="1" applyFont="1" applyFill="1" applyBorder="1" applyAlignment="1">
      <alignment horizontal="center" vertical="center"/>
    </xf>
    <xf numFmtId="0" fontId="6" fillId="0" borderId="15" xfId="0" applyFont="1" applyBorder="1" applyAlignment="1">
      <alignment wrapText="1"/>
    </xf>
    <xf numFmtId="0" fontId="6" fillId="0" borderId="16" xfId="0" applyFont="1" applyBorder="1" applyAlignment="1">
      <alignment wrapText="1"/>
    </xf>
    <xf numFmtId="14" fontId="5" fillId="0" borderId="5" xfId="6" applyNumberFormat="1" applyFont="1" applyFill="1" applyBorder="1" applyAlignment="1">
      <alignment horizontal="center"/>
    </xf>
    <xf numFmtId="0" fontId="5" fillId="0" borderId="5" xfId="6" applyFont="1" applyFill="1" applyBorder="1" applyAlignment="1">
      <alignment horizontal="center"/>
    </xf>
    <xf numFmtId="0" fontId="5" fillId="0" borderId="5" xfId="6" applyFont="1" applyFill="1" applyBorder="1" applyAlignment="1">
      <alignment horizontal="center" wrapText="1"/>
    </xf>
    <xf numFmtId="14" fontId="5" fillId="0" borderId="5" xfId="6" applyNumberFormat="1" applyFont="1" applyFill="1" applyBorder="1" applyAlignment="1">
      <alignment horizontal="center" wrapText="1"/>
    </xf>
    <xf numFmtId="166" fontId="5" fillId="0" borderId="5" xfId="6" applyNumberFormat="1" applyFont="1" applyFill="1" applyBorder="1" applyAlignment="1">
      <alignment horizontal="center"/>
    </xf>
    <xf numFmtId="4" fontId="5" fillId="3" borderId="0" xfId="0" applyNumberFormat="1" applyFont="1" applyFill="1" applyAlignment="1">
      <alignment horizontal="center" vertical="center" wrapText="1"/>
    </xf>
    <xf numFmtId="14" fontId="5" fillId="3" borderId="5" xfId="0" applyNumberFormat="1" applyFont="1" applyFill="1" applyBorder="1" applyAlignment="1">
      <alignment horizontal="center" vertical="center" wrapText="1"/>
    </xf>
    <xf numFmtId="4" fontId="5" fillId="3" borderId="0" xfId="0" applyNumberFormat="1" applyFont="1" applyFill="1" applyAlignment="1">
      <alignment horizontal="center" vertical="center"/>
    </xf>
    <xf numFmtId="0" fontId="7" fillId="5" borderId="13" xfId="0" applyFont="1" applyFill="1" applyBorder="1" applyAlignment="1">
      <alignment horizontal="center"/>
    </xf>
    <xf numFmtId="14" fontId="13" fillId="0" borderId="5" xfId="0" applyNumberFormat="1" applyFont="1" applyBorder="1" applyAlignment="1">
      <alignment horizontal="center"/>
    </xf>
    <xf numFmtId="3" fontId="5" fillId="0" borderId="5" xfId="0" applyNumberFormat="1" applyFont="1" applyBorder="1" applyAlignment="1">
      <alignment horizontal="center"/>
    </xf>
    <xf numFmtId="4" fontId="5" fillId="3" borderId="5" xfId="0" applyNumberFormat="1" applyFont="1" applyFill="1" applyBorder="1" applyAlignment="1">
      <alignment horizontal="right" wrapText="1"/>
    </xf>
    <xf numFmtId="0" fontId="24" fillId="3" borderId="5" xfId="0" applyFont="1" applyFill="1" applyBorder="1" applyAlignment="1">
      <alignment horizontal="center"/>
    </xf>
    <xf numFmtId="4" fontId="25" fillId="3" borderId="0" xfId="0" applyNumberFormat="1" applyFont="1" applyFill="1"/>
    <xf numFmtId="4" fontId="5" fillId="3" borderId="5" xfId="1" applyNumberFormat="1" applyFont="1" applyFill="1" applyBorder="1" applyAlignment="1">
      <alignment horizontal="center" vertical="top"/>
    </xf>
    <xf numFmtId="14" fontId="6" fillId="3" borderId="5" xfId="0" applyNumberFormat="1" applyFont="1" applyFill="1" applyBorder="1" applyAlignment="1">
      <alignment horizontal="center" vertical="top"/>
    </xf>
    <xf numFmtId="0" fontId="6" fillId="3" borderId="5" xfId="0" applyFont="1" applyFill="1" applyBorder="1" applyAlignment="1">
      <alignment horizontal="center" vertical="top"/>
    </xf>
    <xf numFmtId="14" fontId="6" fillId="3" borderId="5" xfId="0" applyNumberFormat="1" applyFont="1" applyFill="1" applyBorder="1" applyAlignment="1">
      <alignment horizontal="center" vertical="top" wrapText="1"/>
    </xf>
    <xf numFmtId="4" fontId="5" fillId="3" borderId="5" xfId="1" applyNumberFormat="1" applyFont="1" applyFill="1" applyBorder="1" applyAlignment="1">
      <alignment horizontal="center" vertical="center"/>
    </xf>
    <xf numFmtId="4" fontId="6" fillId="3" borderId="4" xfId="0"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4" fontId="5" fillId="3" borderId="6" xfId="1" applyNumberFormat="1" applyFont="1" applyFill="1" applyBorder="1" applyAlignment="1">
      <alignment horizontal="center" vertical="center" wrapText="1"/>
    </xf>
    <xf numFmtId="14" fontId="6" fillId="0" borderId="5" xfId="0" applyNumberFormat="1" applyFont="1" applyBorder="1"/>
    <xf numFmtId="4" fontId="5" fillId="0" borderId="5" xfId="0" applyNumberFormat="1" applyFont="1" applyBorder="1" applyAlignment="1">
      <alignment horizontal="center"/>
    </xf>
    <xf numFmtId="0" fontId="12" fillId="3" borderId="4" xfId="0" applyFont="1" applyFill="1" applyBorder="1" applyAlignment="1">
      <alignment horizontal="center" wrapText="1"/>
    </xf>
    <xf numFmtId="0" fontId="7" fillId="0" borderId="0" xfId="0" applyFont="1" applyFill="1" applyAlignment="1">
      <alignment horizontal="center"/>
    </xf>
    <xf numFmtId="0" fontId="7" fillId="5" borderId="5" xfId="0" applyFont="1" applyFill="1" applyBorder="1" applyAlignment="1">
      <alignment horizontal="center"/>
    </xf>
    <xf numFmtId="3" fontId="5" fillId="3" borderId="5" xfId="0" applyNumberFormat="1" applyFont="1" applyFill="1" applyBorder="1" applyAlignment="1">
      <alignment horizontal="right" vertical="center" wrapText="1"/>
    </xf>
    <xf numFmtId="14" fontId="5" fillId="3" borderId="5" xfId="0" applyNumberFormat="1" applyFont="1" applyFill="1" applyBorder="1" applyAlignment="1">
      <alignment horizontal="right" vertical="center" wrapText="1"/>
    </xf>
    <xf numFmtId="4" fontId="11" fillId="3" borderId="5" xfId="0" applyNumberFormat="1" applyFont="1" applyFill="1" applyBorder="1" applyAlignment="1">
      <alignment horizontal="center" vertical="top" wrapText="1"/>
    </xf>
    <xf numFmtId="14" fontId="11" fillId="3" borderId="5" xfId="0" applyNumberFormat="1" applyFont="1" applyFill="1" applyBorder="1" applyAlignment="1">
      <alignment horizontal="center" vertical="top" wrapText="1"/>
    </xf>
    <xf numFmtId="3" fontId="11" fillId="3" borderId="5" xfId="0" applyNumberFormat="1" applyFont="1" applyFill="1" applyBorder="1" applyAlignment="1">
      <alignment horizontal="center" wrapText="1"/>
    </xf>
    <xf numFmtId="14" fontId="11" fillId="3" borderId="5" xfId="0" applyNumberFormat="1" applyFont="1" applyFill="1" applyBorder="1" applyAlignment="1">
      <alignment horizontal="left"/>
    </xf>
    <xf numFmtId="4" fontId="11" fillId="3" borderId="5" xfId="0" applyNumberFormat="1" applyFont="1" applyFill="1" applyBorder="1" applyAlignment="1">
      <alignment horizontal="right"/>
    </xf>
    <xf numFmtId="0" fontId="6" fillId="3" borderId="5" xfId="0" applyFont="1" applyFill="1" applyBorder="1" applyAlignment="1">
      <alignment horizontal="center" vertical="top" wrapText="1"/>
    </xf>
    <xf numFmtId="4" fontId="5" fillId="3" borderId="5" xfId="0" applyNumberFormat="1" applyFont="1" applyFill="1" applyBorder="1" applyAlignment="1">
      <alignment horizontal="center" vertical="top" wrapText="1"/>
    </xf>
    <xf numFmtId="0" fontId="6" fillId="0" borderId="0" xfId="0" applyFont="1" applyAlignment="1">
      <alignment horizontal="center"/>
    </xf>
    <xf numFmtId="17" fontId="5" fillId="3" borderId="5" xfId="0" applyNumberFormat="1" applyFont="1" applyFill="1" applyBorder="1" applyAlignment="1">
      <alignment horizont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4" fontId="6" fillId="3" borderId="6"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4" fontId="5" fillId="3" borderId="6"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3" borderId="6" xfId="1" applyNumberFormat="1" applyFont="1" applyFill="1" applyBorder="1" applyAlignment="1">
      <alignment horizontal="center" vertical="center"/>
    </xf>
    <xf numFmtId="4" fontId="5" fillId="3" borderId="4" xfId="1"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0" borderId="0" xfId="0" applyFont="1" applyAlignment="1">
      <alignment wrapText="1"/>
    </xf>
    <xf numFmtId="0" fontId="7" fillId="0" borderId="0" xfId="0" applyFont="1"/>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xf numFmtId="0" fontId="17" fillId="0" borderId="0" xfId="0" applyFont="1" applyAlignment="1">
      <alignment horizontal="center"/>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8" fillId="4" borderId="2" xfId="0" applyFont="1" applyFill="1" applyBorder="1" applyAlignment="1">
      <alignment horizontal="center" wrapText="1"/>
    </xf>
    <xf numFmtId="0" fontId="8" fillId="4"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3" xfId="0" applyFont="1" applyFill="1" applyBorder="1" applyAlignment="1">
      <alignment horizontal="center" wrapText="1"/>
    </xf>
    <xf numFmtId="4" fontId="5" fillId="4" borderId="2"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0" fontId="8" fillId="0" borderId="5" xfId="0" applyFont="1" applyFill="1" applyBorder="1" applyAlignment="1">
      <alignment horizontal="center" wrapText="1"/>
    </xf>
    <xf numFmtId="14" fontId="8" fillId="0" borderId="5" xfId="0" applyNumberFormat="1" applyFont="1" applyFill="1" applyBorder="1" applyAlignment="1">
      <alignment horizontal="center" wrapText="1"/>
    </xf>
    <xf numFmtId="0" fontId="8" fillId="0" borderId="4" xfId="0" applyFont="1" applyFill="1" applyBorder="1" applyAlignment="1">
      <alignment horizontal="center" wrapText="1"/>
    </xf>
    <xf numFmtId="0" fontId="8" fillId="0" borderId="7" xfId="0" applyFont="1" applyFill="1" applyBorder="1" applyAlignment="1">
      <alignment horizontal="center" wrapText="1"/>
    </xf>
    <xf numFmtId="0" fontId="8" fillId="0" borderId="6" xfId="0" applyFont="1" applyFill="1" applyBorder="1" applyAlignment="1">
      <alignment horizontal="center" wrapText="1"/>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14" fillId="0" borderId="5" xfId="0" applyFont="1" applyFill="1" applyBorder="1" applyAlignment="1">
      <alignment horizont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14" fontId="14" fillId="0" borderId="5" xfId="0" applyNumberFormat="1" applyFont="1" applyFill="1" applyBorder="1" applyAlignment="1">
      <alignment horizont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6" fillId="0" borderId="0" xfId="0" applyFont="1" applyBorder="1" applyAlignment="1">
      <alignment wrapText="1"/>
    </xf>
    <xf numFmtId="0" fontId="26" fillId="0" borderId="0" xfId="0" applyFont="1" applyBorder="1"/>
    <xf numFmtId="0" fontId="27" fillId="0" borderId="0" xfId="0" applyFont="1"/>
    <xf numFmtId="0" fontId="27" fillId="0" borderId="0" xfId="0" applyFont="1" applyAlignment="1">
      <alignment horizontal="center"/>
    </xf>
    <xf numFmtId="4" fontId="13" fillId="3" borderId="0" xfId="0" applyNumberFormat="1" applyFont="1" applyFill="1" applyAlignment="1">
      <alignment horizontal="right"/>
    </xf>
    <xf numFmtId="0" fontId="28" fillId="3" borderId="0" xfId="0" applyFont="1" applyFill="1"/>
    <xf numFmtId="0" fontId="3" fillId="0" borderId="0" xfId="0" applyFont="1" applyAlignment="1">
      <alignment horizontal="center"/>
    </xf>
    <xf numFmtId="0" fontId="27" fillId="3" borderId="0" xfId="0" applyFont="1" applyFill="1"/>
    <xf numFmtId="0" fontId="3" fillId="0" borderId="0" xfId="0" applyFont="1"/>
    <xf numFmtId="0" fontId="7" fillId="3" borderId="0" xfId="0" applyFont="1" applyFill="1" applyAlignment="1">
      <alignment horizontal="center"/>
    </xf>
    <xf numFmtId="0" fontId="3" fillId="0" borderId="0" xfId="0" applyFont="1" applyAlignment="1">
      <alignment horizontal="center"/>
    </xf>
  </cellXfs>
  <cellStyles count="9">
    <cellStyle name="Comma" xfId="1" builtinId="3"/>
    <cellStyle name="Comma 2" xfId="5"/>
    <cellStyle name="Good" xfId="6" builtinId="26"/>
    <cellStyle name="Normal" xfId="0" builtinId="0"/>
    <cellStyle name="Normal 2" xfId="3"/>
    <cellStyle name="Normal 3" xfId="4"/>
    <cellStyle name="Normal 3 2" xfId="8"/>
    <cellStyle name="Normal 4" xfId="7"/>
    <cellStyle name="Virgulă"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644"/>
  <sheetViews>
    <sheetView tabSelected="1" zoomScale="98" zoomScaleNormal="98" workbookViewId="0">
      <selection activeCell="N1" sqref="N1:O1"/>
    </sheetView>
  </sheetViews>
  <sheetFormatPr defaultRowHeight="15"/>
  <cols>
    <col min="1" max="1" width="5.140625" style="20" customWidth="1"/>
    <col min="2" max="2" width="9.140625" style="20"/>
    <col min="3" max="3" width="9.140625" style="313"/>
    <col min="4" max="4" width="23" style="20" customWidth="1"/>
    <col min="5" max="5" width="8.42578125" style="20" customWidth="1"/>
    <col min="6" max="6" width="6" style="19" customWidth="1"/>
    <col min="7" max="7" width="13.5703125" style="20" customWidth="1"/>
    <col min="8" max="8" width="9.140625" style="20"/>
    <col min="9" max="9" width="11.42578125" style="166" customWidth="1"/>
    <col min="10" max="10" width="8.5703125" style="20" customWidth="1"/>
    <col min="11" max="12" width="10.28515625" style="86" bestFit="1" customWidth="1"/>
    <col min="13" max="13" width="10" style="86" bestFit="1" customWidth="1"/>
    <col min="14" max="14" width="11.5703125" style="109" customWidth="1"/>
    <col min="15" max="15" width="9.85546875" style="109" customWidth="1"/>
    <col min="16" max="16" width="12.140625" style="109" customWidth="1"/>
    <col min="17" max="17" width="9.140625" style="109"/>
  </cols>
  <sheetData>
    <row r="1" spans="1:17" ht="46.5" customHeight="1">
      <c r="A1" s="18"/>
      <c r="B1" s="339" t="s">
        <v>440</v>
      </c>
      <c r="C1" s="340"/>
      <c r="D1" s="340"/>
      <c r="E1" s="19"/>
      <c r="I1" s="21"/>
      <c r="J1" s="22"/>
      <c r="N1" s="341" t="s">
        <v>2214</v>
      </c>
      <c r="O1" s="342"/>
    </row>
    <row r="2" spans="1:17">
      <c r="A2" s="18"/>
      <c r="D2" s="343" t="s">
        <v>1527</v>
      </c>
      <c r="E2" s="343"/>
      <c r="F2" s="343"/>
      <c r="G2" s="343"/>
      <c r="H2" s="343"/>
      <c r="I2" s="343"/>
      <c r="J2" s="343"/>
      <c r="K2" s="343"/>
      <c r="L2" s="343"/>
    </row>
    <row r="3" spans="1:17">
      <c r="A3" s="18"/>
      <c r="E3" s="344" t="s">
        <v>2085</v>
      </c>
      <c r="F3" s="344"/>
      <c r="G3" s="344"/>
      <c r="H3" s="344"/>
      <c r="I3" s="344"/>
      <c r="J3" s="344"/>
      <c r="K3" s="344"/>
      <c r="L3" s="344"/>
      <c r="M3" s="344"/>
      <c r="N3" s="344"/>
    </row>
    <row r="4" spans="1:17" ht="15.75" thickBot="1">
      <c r="A4" s="18"/>
      <c r="E4" s="19"/>
      <c r="I4" s="21"/>
      <c r="J4" s="22"/>
    </row>
    <row r="5" spans="1:17" ht="36" customHeight="1">
      <c r="A5" s="345"/>
      <c r="B5" s="347" t="s">
        <v>36</v>
      </c>
      <c r="C5" s="349" t="s">
        <v>1518</v>
      </c>
      <c r="D5" s="347" t="s">
        <v>34</v>
      </c>
      <c r="E5" s="347" t="s">
        <v>23</v>
      </c>
      <c r="F5" s="347" t="s">
        <v>24</v>
      </c>
      <c r="G5" s="347" t="s">
        <v>25</v>
      </c>
      <c r="H5" s="347" t="s">
        <v>26</v>
      </c>
      <c r="I5" s="353" t="s">
        <v>40</v>
      </c>
      <c r="J5" s="355" t="s">
        <v>27</v>
      </c>
      <c r="K5" s="347" t="s">
        <v>28</v>
      </c>
      <c r="L5" s="347" t="s">
        <v>29</v>
      </c>
      <c r="M5" s="347" t="s">
        <v>30</v>
      </c>
      <c r="N5" s="351" t="s">
        <v>41</v>
      </c>
      <c r="O5" s="352"/>
      <c r="P5" s="347" t="s">
        <v>33</v>
      </c>
      <c r="Q5" s="347" t="s">
        <v>35</v>
      </c>
    </row>
    <row r="6" spans="1:17" ht="99.75" customHeight="1">
      <c r="A6" s="346"/>
      <c r="B6" s="348"/>
      <c r="C6" s="350"/>
      <c r="D6" s="348"/>
      <c r="E6" s="348"/>
      <c r="F6" s="348"/>
      <c r="G6" s="348"/>
      <c r="H6" s="348"/>
      <c r="I6" s="354"/>
      <c r="J6" s="356"/>
      <c r="K6" s="348"/>
      <c r="L6" s="348"/>
      <c r="M6" s="348"/>
      <c r="N6" s="54" t="s">
        <v>31</v>
      </c>
      <c r="O6" s="54" t="s">
        <v>32</v>
      </c>
      <c r="P6" s="348"/>
      <c r="Q6" s="348"/>
    </row>
    <row r="7" spans="1:17" ht="48.75">
      <c r="A7" s="49">
        <v>1</v>
      </c>
      <c r="B7" s="32" t="s">
        <v>38</v>
      </c>
      <c r="C7" s="359" t="s">
        <v>7</v>
      </c>
      <c r="D7" s="32" t="s">
        <v>5</v>
      </c>
      <c r="E7" s="50" t="s">
        <v>6</v>
      </c>
      <c r="F7" s="50">
        <v>4</v>
      </c>
      <c r="G7" s="32" t="s">
        <v>8</v>
      </c>
      <c r="H7" s="30"/>
      <c r="I7" s="33">
        <v>84840</v>
      </c>
      <c r="J7" s="37" t="s">
        <v>39</v>
      </c>
      <c r="K7" s="87"/>
      <c r="L7" s="87"/>
      <c r="M7" s="87"/>
      <c r="N7" s="178"/>
      <c r="O7" s="178"/>
      <c r="P7" s="312"/>
      <c r="Q7" s="171" t="s">
        <v>1512</v>
      </c>
    </row>
    <row r="8" spans="1:17" ht="36.75">
      <c r="A8" s="9">
        <v>2</v>
      </c>
      <c r="B8" s="16" t="s">
        <v>37</v>
      </c>
      <c r="C8" s="358" t="s">
        <v>2</v>
      </c>
      <c r="D8" s="14" t="s">
        <v>0</v>
      </c>
      <c r="E8" s="26" t="s">
        <v>1</v>
      </c>
      <c r="F8" s="4">
        <v>2</v>
      </c>
      <c r="G8" s="23" t="s">
        <v>3</v>
      </c>
      <c r="H8" s="1" t="s">
        <v>43</v>
      </c>
      <c r="I8" s="42">
        <v>631690.31999999995</v>
      </c>
      <c r="J8" s="27" t="s">
        <v>39</v>
      </c>
      <c r="K8" s="28">
        <v>42652</v>
      </c>
      <c r="L8" s="2" t="s">
        <v>43</v>
      </c>
      <c r="M8" s="2" t="s">
        <v>43</v>
      </c>
      <c r="N8" s="4" t="s">
        <v>236</v>
      </c>
      <c r="O8" s="2"/>
      <c r="P8" s="3">
        <v>40630</v>
      </c>
      <c r="Q8" s="4" t="s">
        <v>232</v>
      </c>
    </row>
    <row r="9" spans="1:17" ht="112.5" customHeight="1">
      <c r="A9" s="49">
        <v>3</v>
      </c>
      <c r="B9" s="16" t="s">
        <v>38</v>
      </c>
      <c r="C9" s="357" t="s">
        <v>10</v>
      </c>
      <c r="D9" s="14" t="s">
        <v>9</v>
      </c>
      <c r="E9" s="26" t="s">
        <v>1</v>
      </c>
      <c r="F9" s="4">
        <v>6</v>
      </c>
      <c r="G9" s="23" t="s">
        <v>11</v>
      </c>
      <c r="H9" s="1" t="s">
        <v>43</v>
      </c>
      <c r="I9" s="24">
        <v>101930</v>
      </c>
      <c r="J9" s="27" t="s">
        <v>39</v>
      </c>
      <c r="K9" s="28">
        <v>42494</v>
      </c>
      <c r="L9" s="56">
        <v>43059</v>
      </c>
      <c r="M9" s="2" t="s">
        <v>43</v>
      </c>
      <c r="N9" s="3">
        <v>47305.71</v>
      </c>
      <c r="O9" s="2" t="s">
        <v>43</v>
      </c>
      <c r="P9" s="3">
        <v>47305.71</v>
      </c>
      <c r="Q9" s="4" t="s">
        <v>232</v>
      </c>
    </row>
    <row r="10" spans="1:17" ht="66.75" customHeight="1">
      <c r="A10" s="9">
        <v>4</v>
      </c>
      <c r="B10" s="16" t="s">
        <v>38</v>
      </c>
      <c r="C10" s="357" t="s">
        <v>13</v>
      </c>
      <c r="D10" s="16" t="s">
        <v>12</v>
      </c>
      <c r="E10" s="26" t="s">
        <v>1</v>
      </c>
      <c r="F10" s="26">
        <v>3</v>
      </c>
      <c r="G10" s="16" t="s">
        <v>14</v>
      </c>
      <c r="H10" s="14"/>
      <c r="I10" s="24">
        <v>70000</v>
      </c>
      <c r="J10" s="13" t="s">
        <v>39</v>
      </c>
      <c r="K10" s="28">
        <v>42450</v>
      </c>
      <c r="L10" s="4" t="s">
        <v>57</v>
      </c>
      <c r="M10" s="4" t="s">
        <v>43</v>
      </c>
      <c r="N10" s="4" t="s">
        <v>43</v>
      </c>
      <c r="O10" s="4" t="s">
        <v>43</v>
      </c>
      <c r="P10" s="4" t="s">
        <v>43</v>
      </c>
      <c r="Q10" s="4" t="s">
        <v>58</v>
      </c>
    </row>
    <row r="11" spans="1:17" ht="188.25" customHeight="1">
      <c r="A11" s="49">
        <v>5</v>
      </c>
      <c r="B11" s="16" t="s">
        <v>46</v>
      </c>
      <c r="C11" s="358" t="s">
        <v>47</v>
      </c>
      <c r="D11" s="16" t="s">
        <v>17</v>
      </c>
      <c r="E11" s="29" t="s">
        <v>44</v>
      </c>
      <c r="F11" s="2">
        <v>2</v>
      </c>
      <c r="G11" s="16" t="s">
        <v>48</v>
      </c>
      <c r="H11" s="9"/>
      <c r="I11" s="244">
        <v>28000</v>
      </c>
      <c r="J11" s="13" t="s">
        <v>39</v>
      </c>
      <c r="K11" s="56">
        <v>42479</v>
      </c>
      <c r="L11" s="4" t="s">
        <v>539</v>
      </c>
      <c r="M11" s="4" t="s">
        <v>53</v>
      </c>
      <c r="N11" s="4" t="s">
        <v>54</v>
      </c>
      <c r="O11" s="4" t="s">
        <v>55</v>
      </c>
      <c r="P11" s="3">
        <v>27048</v>
      </c>
      <c r="Q11" s="4" t="s">
        <v>100</v>
      </c>
    </row>
    <row r="12" spans="1:17" ht="192.75">
      <c r="A12" s="9">
        <v>6</v>
      </c>
      <c r="B12" s="32" t="s">
        <v>38</v>
      </c>
      <c r="C12" s="359" t="s">
        <v>49</v>
      </c>
      <c r="D12" s="32" t="s">
        <v>18</v>
      </c>
      <c r="E12" s="31" t="s">
        <v>44</v>
      </c>
      <c r="F12" s="35">
        <v>1</v>
      </c>
      <c r="G12" s="32" t="s">
        <v>19</v>
      </c>
      <c r="H12" s="30"/>
      <c r="I12" s="36">
        <v>50000</v>
      </c>
      <c r="J12" s="173" t="s">
        <v>39</v>
      </c>
      <c r="K12" s="172" t="s">
        <v>56</v>
      </c>
      <c r="L12" s="171" t="s">
        <v>62</v>
      </c>
      <c r="M12" s="172"/>
      <c r="N12" s="172">
        <v>0</v>
      </c>
      <c r="O12" s="172"/>
      <c r="P12" s="172">
        <v>0</v>
      </c>
      <c r="Q12" s="171" t="s">
        <v>100</v>
      </c>
    </row>
    <row r="13" spans="1:17" ht="60.75">
      <c r="A13" s="49">
        <v>7</v>
      </c>
      <c r="B13" s="16" t="s">
        <v>38</v>
      </c>
      <c r="C13" s="357" t="s">
        <v>50</v>
      </c>
      <c r="D13" s="23" t="s">
        <v>21</v>
      </c>
      <c r="E13" s="29" t="s">
        <v>44</v>
      </c>
      <c r="F13" s="4">
        <v>1</v>
      </c>
      <c r="G13" s="16" t="s">
        <v>22</v>
      </c>
      <c r="H13" s="23" t="s">
        <v>59</v>
      </c>
      <c r="I13" s="24">
        <v>12650</v>
      </c>
      <c r="J13" s="13" t="s">
        <v>39</v>
      </c>
      <c r="K13" s="97">
        <v>42516</v>
      </c>
      <c r="L13" s="88" t="s">
        <v>60</v>
      </c>
      <c r="M13" s="88"/>
      <c r="N13" s="88"/>
      <c r="O13" s="88"/>
      <c r="P13" s="88"/>
      <c r="Q13" s="88" t="s">
        <v>58</v>
      </c>
    </row>
    <row r="14" spans="1:17" ht="48.75">
      <c r="A14" s="9">
        <v>8</v>
      </c>
      <c r="B14" s="222" t="s">
        <v>63</v>
      </c>
      <c r="C14" s="360" t="s">
        <v>64</v>
      </c>
      <c r="D14" s="222" t="s">
        <v>66</v>
      </c>
      <c r="E14" s="182" t="s">
        <v>42</v>
      </c>
      <c r="F14" s="223">
        <v>1</v>
      </c>
      <c r="G14" s="222" t="s">
        <v>68</v>
      </c>
      <c r="H14" s="224"/>
      <c r="I14" s="225">
        <v>114215.64</v>
      </c>
      <c r="J14" s="213" t="s">
        <v>39</v>
      </c>
      <c r="K14" s="226">
        <v>42677</v>
      </c>
      <c r="L14" s="227" t="s">
        <v>74</v>
      </c>
      <c r="M14" s="228"/>
      <c r="N14" s="229">
        <v>119614.67</v>
      </c>
      <c r="O14" s="230">
        <v>42776</v>
      </c>
      <c r="P14" s="231">
        <v>119614.67</v>
      </c>
      <c r="Q14" s="228" t="s">
        <v>324</v>
      </c>
    </row>
    <row r="15" spans="1:17" ht="302.25" customHeight="1">
      <c r="A15" s="52">
        <v>9</v>
      </c>
      <c r="B15" s="284" t="s">
        <v>63</v>
      </c>
      <c r="C15" s="361" t="s">
        <v>65</v>
      </c>
      <c r="D15" s="129" t="s">
        <v>67</v>
      </c>
      <c r="E15" s="76" t="s">
        <v>42</v>
      </c>
      <c r="F15" s="125">
        <v>1</v>
      </c>
      <c r="G15" s="129" t="s">
        <v>69</v>
      </c>
      <c r="H15" s="131"/>
      <c r="I15" s="53">
        <v>24960</v>
      </c>
      <c r="J15" s="127" t="s">
        <v>39</v>
      </c>
      <c r="K15" s="212">
        <v>42688</v>
      </c>
      <c r="L15" s="212">
        <v>43052</v>
      </c>
      <c r="M15" s="52"/>
      <c r="N15" s="240" t="s">
        <v>1519</v>
      </c>
      <c r="O15" s="241" t="s">
        <v>1520</v>
      </c>
      <c r="P15" s="238"/>
      <c r="Q15" s="52" t="s">
        <v>75</v>
      </c>
    </row>
    <row r="16" spans="1:17" ht="275.25" customHeight="1">
      <c r="A16" s="30"/>
      <c r="B16" s="285"/>
      <c r="C16" s="359"/>
      <c r="D16" s="130"/>
      <c r="E16" s="31"/>
      <c r="F16" s="126"/>
      <c r="G16" s="130"/>
      <c r="H16" s="132"/>
      <c r="I16" s="33"/>
      <c r="J16" s="179"/>
      <c r="K16" s="180"/>
      <c r="L16" s="180"/>
      <c r="M16" s="49"/>
      <c r="N16" s="242" t="s">
        <v>2102</v>
      </c>
      <c r="O16" s="243" t="s">
        <v>2103</v>
      </c>
      <c r="P16" s="239"/>
      <c r="Q16" s="49"/>
    </row>
    <row r="17" spans="1:17" ht="200.25" customHeight="1">
      <c r="A17" s="49">
        <v>10</v>
      </c>
      <c r="B17" s="130" t="s">
        <v>45</v>
      </c>
      <c r="C17" s="362" t="s">
        <v>70</v>
      </c>
      <c r="D17" s="130" t="s">
        <v>72</v>
      </c>
      <c r="E17" s="31" t="s">
        <v>42</v>
      </c>
      <c r="F17" s="126">
        <v>1</v>
      </c>
      <c r="G17" s="130" t="s">
        <v>69</v>
      </c>
      <c r="H17" s="132"/>
      <c r="I17" s="33">
        <v>8675</v>
      </c>
      <c r="J17" s="179" t="s">
        <v>39</v>
      </c>
      <c r="K17" s="232">
        <v>42724</v>
      </c>
      <c r="L17" s="232">
        <v>43089</v>
      </c>
      <c r="M17" s="233"/>
      <c r="N17" s="234" t="s">
        <v>1033</v>
      </c>
      <c r="O17" s="235" t="s">
        <v>1034</v>
      </c>
      <c r="P17" s="236">
        <f>7607.78+199.93</f>
        <v>7807.71</v>
      </c>
      <c r="Q17" s="237" t="s">
        <v>52</v>
      </c>
    </row>
    <row r="18" spans="1:17" ht="28.5" customHeight="1">
      <c r="A18" s="63"/>
      <c r="B18" s="64"/>
      <c r="C18" s="314"/>
      <c r="D18" s="64"/>
      <c r="E18" s="65"/>
      <c r="F18" s="65"/>
      <c r="G18" s="64"/>
      <c r="H18" s="64"/>
      <c r="I18" s="168"/>
      <c r="J18" s="66"/>
      <c r="K18" s="65"/>
      <c r="L18" s="65"/>
      <c r="M18" s="65"/>
      <c r="N18" s="65"/>
      <c r="O18" s="65"/>
      <c r="P18" s="65"/>
      <c r="Q18" s="65"/>
    </row>
    <row r="19" spans="1:17" ht="48.75">
      <c r="A19" s="9">
        <v>1</v>
      </c>
      <c r="B19" s="10" t="s">
        <v>38</v>
      </c>
      <c r="C19" s="363" t="s">
        <v>76</v>
      </c>
      <c r="D19" s="10" t="s">
        <v>78</v>
      </c>
      <c r="E19" s="11" t="s">
        <v>15</v>
      </c>
      <c r="F19" s="11">
        <v>3</v>
      </c>
      <c r="G19" s="10" t="s">
        <v>77</v>
      </c>
      <c r="H19" s="12" t="s">
        <v>43</v>
      </c>
      <c r="I19" s="24">
        <v>98375</v>
      </c>
      <c r="J19" s="13" t="s">
        <v>39</v>
      </c>
      <c r="K19" s="95">
        <v>42802</v>
      </c>
      <c r="L19" s="95">
        <v>43898</v>
      </c>
      <c r="M19" s="96"/>
      <c r="N19" s="3">
        <v>47305.71</v>
      </c>
      <c r="O19" s="2" t="s">
        <v>43</v>
      </c>
      <c r="P19" s="3">
        <v>47305.71</v>
      </c>
      <c r="Q19" s="4" t="s">
        <v>232</v>
      </c>
    </row>
    <row r="20" spans="1:17" ht="60.75">
      <c r="A20" s="9">
        <v>2</v>
      </c>
      <c r="B20" s="10" t="s">
        <v>79</v>
      </c>
      <c r="C20" s="363" t="s">
        <v>80</v>
      </c>
      <c r="D20" s="10" t="s">
        <v>81</v>
      </c>
      <c r="E20" s="11" t="s">
        <v>4</v>
      </c>
      <c r="F20" s="11" t="s">
        <v>43</v>
      </c>
      <c r="G20" s="10" t="s">
        <v>82</v>
      </c>
      <c r="H20" s="12" t="s">
        <v>43</v>
      </c>
      <c r="I20" s="24">
        <v>500000</v>
      </c>
      <c r="J20" s="13" t="s">
        <v>39</v>
      </c>
      <c r="K20" s="34">
        <v>42804</v>
      </c>
      <c r="L20" s="34">
        <v>43169</v>
      </c>
      <c r="M20" s="29"/>
      <c r="N20" s="29" t="s">
        <v>1040</v>
      </c>
      <c r="O20" s="29" t="s">
        <v>1039</v>
      </c>
      <c r="P20" s="25">
        <v>31417.5</v>
      </c>
      <c r="Q20" s="25"/>
    </row>
    <row r="21" spans="1:17" ht="39" customHeight="1">
      <c r="A21" s="9">
        <v>3</v>
      </c>
      <c r="B21" s="10" t="s">
        <v>38</v>
      </c>
      <c r="C21" s="363" t="s">
        <v>83</v>
      </c>
      <c r="D21" s="10" t="s">
        <v>85</v>
      </c>
      <c r="E21" s="11" t="s">
        <v>15</v>
      </c>
      <c r="F21" s="11">
        <v>1</v>
      </c>
      <c r="G21" s="10" t="s">
        <v>84</v>
      </c>
      <c r="H21" s="12"/>
      <c r="I21" s="24">
        <v>51500</v>
      </c>
      <c r="J21" s="13" t="s">
        <v>39</v>
      </c>
      <c r="K21" s="56">
        <v>42821</v>
      </c>
      <c r="L21" s="56">
        <v>44347</v>
      </c>
      <c r="M21" s="2"/>
      <c r="N21" s="74" t="s">
        <v>608</v>
      </c>
      <c r="O21" s="28" t="s">
        <v>609</v>
      </c>
      <c r="P21" s="3">
        <f>15321.25+12257</f>
        <v>27578.25</v>
      </c>
      <c r="Q21" s="2" t="s">
        <v>58</v>
      </c>
    </row>
    <row r="22" spans="1:17" ht="103.5" customHeight="1">
      <c r="A22" s="9">
        <v>4</v>
      </c>
      <c r="B22" s="10" t="s">
        <v>37</v>
      </c>
      <c r="C22" s="363" t="s">
        <v>86</v>
      </c>
      <c r="D22" s="10" t="s">
        <v>88</v>
      </c>
      <c r="E22" s="11" t="s">
        <v>73</v>
      </c>
      <c r="F22" s="11">
        <v>3</v>
      </c>
      <c r="G22" s="10" t="s">
        <v>71</v>
      </c>
      <c r="H22" s="12"/>
      <c r="I22" s="24">
        <v>1383857.99</v>
      </c>
      <c r="J22" s="13" t="s">
        <v>39</v>
      </c>
      <c r="K22" s="25"/>
      <c r="L22" s="25"/>
      <c r="M22" s="25"/>
      <c r="N22" s="26" t="s">
        <v>398</v>
      </c>
      <c r="O22" s="60"/>
      <c r="P22" s="60"/>
      <c r="Q22" s="26" t="s">
        <v>232</v>
      </c>
    </row>
    <row r="23" spans="1:17" ht="36.75">
      <c r="A23" s="9">
        <v>5</v>
      </c>
      <c r="B23" s="10" t="s">
        <v>37</v>
      </c>
      <c r="C23" s="363" t="s">
        <v>87</v>
      </c>
      <c r="D23" s="10" t="s">
        <v>89</v>
      </c>
      <c r="E23" s="11" t="s">
        <v>15</v>
      </c>
      <c r="F23" s="11">
        <v>2</v>
      </c>
      <c r="G23" s="12" t="s">
        <v>90</v>
      </c>
      <c r="H23" s="12"/>
      <c r="I23" s="24">
        <v>23898.82</v>
      </c>
      <c r="J23" s="13" t="s">
        <v>39</v>
      </c>
      <c r="K23" s="70">
        <v>42829</v>
      </c>
      <c r="L23" s="70">
        <v>42920</v>
      </c>
      <c r="M23" s="17" t="s">
        <v>16</v>
      </c>
      <c r="N23" s="17" t="s">
        <v>16</v>
      </c>
      <c r="O23" s="17" t="s">
        <v>16</v>
      </c>
      <c r="P23" s="17" t="s">
        <v>16</v>
      </c>
      <c r="Q23" s="17" t="s">
        <v>235</v>
      </c>
    </row>
    <row r="24" spans="1:17" s="5" customFormat="1" ht="36.75" customHeight="1">
      <c r="A24" s="9">
        <v>6</v>
      </c>
      <c r="B24" s="10" t="s">
        <v>37</v>
      </c>
      <c r="C24" s="363" t="s">
        <v>91</v>
      </c>
      <c r="D24" s="10" t="s">
        <v>94</v>
      </c>
      <c r="E24" s="11" t="s">
        <v>73</v>
      </c>
      <c r="F24" s="11">
        <v>2</v>
      </c>
      <c r="G24" s="12" t="s">
        <v>93</v>
      </c>
      <c r="H24" s="12"/>
      <c r="I24" s="164">
        <v>117062</v>
      </c>
      <c r="J24" s="13" t="s">
        <v>39</v>
      </c>
      <c r="K24" s="56">
        <v>42835</v>
      </c>
      <c r="L24" s="56">
        <v>43066</v>
      </c>
      <c r="M24" s="2" t="s">
        <v>16</v>
      </c>
      <c r="N24" s="3">
        <v>24385.87</v>
      </c>
      <c r="O24" s="2" t="s">
        <v>16</v>
      </c>
      <c r="P24" s="3">
        <v>24385.87</v>
      </c>
      <c r="Q24" s="26" t="s">
        <v>51</v>
      </c>
    </row>
    <row r="25" spans="1:17" s="5" customFormat="1" ht="36">
      <c r="A25" s="9">
        <v>7</v>
      </c>
      <c r="B25" s="10" t="s">
        <v>37</v>
      </c>
      <c r="C25" s="363" t="s">
        <v>92</v>
      </c>
      <c r="D25" s="10" t="s">
        <v>95</v>
      </c>
      <c r="E25" s="11" t="s">
        <v>73</v>
      </c>
      <c r="F25" s="11">
        <v>4</v>
      </c>
      <c r="G25" s="12" t="s">
        <v>96</v>
      </c>
      <c r="H25" s="10" t="s">
        <v>97</v>
      </c>
      <c r="I25" s="159">
        <v>412469.88</v>
      </c>
      <c r="J25" s="13" t="s">
        <v>39</v>
      </c>
      <c r="K25" s="56">
        <v>42849</v>
      </c>
      <c r="L25" s="2" t="s">
        <v>16</v>
      </c>
      <c r="M25" s="3">
        <v>431229.59</v>
      </c>
      <c r="N25" s="74" t="s">
        <v>233</v>
      </c>
      <c r="O25" s="2" t="s">
        <v>16</v>
      </c>
      <c r="P25" s="3">
        <v>462848.69</v>
      </c>
      <c r="Q25" s="122" t="s">
        <v>234</v>
      </c>
    </row>
    <row r="26" spans="1:17" s="7" customFormat="1" ht="36">
      <c r="A26" s="9">
        <v>8</v>
      </c>
      <c r="B26" s="10" t="s">
        <v>38</v>
      </c>
      <c r="C26" s="363" t="s">
        <v>101</v>
      </c>
      <c r="D26" s="10" t="s">
        <v>102</v>
      </c>
      <c r="E26" s="11" t="s">
        <v>15</v>
      </c>
      <c r="F26" s="11">
        <v>1</v>
      </c>
      <c r="G26" s="10" t="s">
        <v>84</v>
      </c>
      <c r="H26" s="12" t="s">
        <v>43</v>
      </c>
      <c r="I26" s="39">
        <v>40000</v>
      </c>
      <c r="J26" s="13" t="s">
        <v>39</v>
      </c>
      <c r="K26" s="56">
        <v>42844</v>
      </c>
      <c r="L26" s="56">
        <v>44316</v>
      </c>
      <c r="M26" s="2"/>
      <c r="N26" s="74" t="s">
        <v>1483</v>
      </c>
      <c r="O26" s="28" t="s">
        <v>1484</v>
      </c>
      <c r="P26" s="3">
        <v>16072.62</v>
      </c>
      <c r="Q26" s="2" t="s">
        <v>52</v>
      </c>
    </row>
    <row r="27" spans="1:17" s="7" customFormat="1" ht="48">
      <c r="A27" s="9">
        <v>9</v>
      </c>
      <c r="B27" s="10" t="s">
        <v>38</v>
      </c>
      <c r="C27" s="363" t="s">
        <v>103</v>
      </c>
      <c r="D27" s="10" t="s">
        <v>104</v>
      </c>
      <c r="E27" s="11" t="s">
        <v>15</v>
      </c>
      <c r="F27" s="11">
        <v>1</v>
      </c>
      <c r="G27" s="10" t="s">
        <v>84</v>
      </c>
      <c r="H27" s="12" t="s">
        <v>43</v>
      </c>
      <c r="I27" s="39">
        <v>29000</v>
      </c>
      <c r="J27" s="13" t="s">
        <v>39</v>
      </c>
      <c r="K27" s="56">
        <v>42844</v>
      </c>
      <c r="L27" s="56">
        <v>44134</v>
      </c>
      <c r="M27" s="2"/>
      <c r="N27" s="74" t="s">
        <v>1485</v>
      </c>
      <c r="O27" s="28" t="s">
        <v>1486</v>
      </c>
      <c r="P27" s="74">
        <v>15529.5</v>
      </c>
      <c r="Q27" s="2" t="s">
        <v>52</v>
      </c>
    </row>
    <row r="28" spans="1:17" s="7" customFormat="1" ht="98.25" customHeight="1">
      <c r="A28" s="9">
        <v>10</v>
      </c>
      <c r="B28" s="14" t="s">
        <v>107</v>
      </c>
      <c r="C28" s="363" t="s">
        <v>108</v>
      </c>
      <c r="D28" s="10" t="s">
        <v>105</v>
      </c>
      <c r="E28" s="11" t="s">
        <v>43</v>
      </c>
      <c r="F28" s="11" t="s">
        <v>43</v>
      </c>
      <c r="G28" s="10" t="s">
        <v>106</v>
      </c>
      <c r="H28" s="12" t="s">
        <v>43</v>
      </c>
      <c r="I28" s="39">
        <v>345265</v>
      </c>
      <c r="J28" s="13" t="s">
        <v>39</v>
      </c>
      <c r="K28" s="40">
        <v>42849</v>
      </c>
      <c r="L28" s="40">
        <v>43213</v>
      </c>
      <c r="M28" s="11"/>
      <c r="N28" s="89" t="s">
        <v>537</v>
      </c>
      <c r="O28" s="15" t="s">
        <v>538</v>
      </c>
      <c r="P28" s="89">
        <v>386619.8</v>
      </c>
      <c r="Q28" s="25" t="s">
        <v>52</v>
      </c>
    </row>
    <row r="29" spans="1:17" ht="72.75">
      <c r="A29" s="9">
        <v>11</v>
      </c>
      <c r="B29" s="10" t="s">
        <v>38</v>
      </c>
      <c r="C29" s="363" t="s">
        <v>109</v>
      </c>
      <c r="D29" s="10" t="s">
        <v>110</v>
      </c>
      <c r="E29" s="11" t="s">
        <v>15</v>
      </c>
      <c r="F29" s="11">
        <v>1</v>
      </c>
      <c r="G29" s="16" t="s">
        <v>111</v>
      </c>
      <c r="H29" s="12" t="s">
        <v>43</v>
      </c>
      <c r="I29" s="39">
        <v>56000</v>
      </c>
      <c r="J29" s="13" t="s">
        <v>39</v>
      </c>
      <c r="K29" s="56">
        <v>42857</v>
      </c>
      <c r="L29" s="56">
        <v>44408</v>
      </c>
      <c r="M29" s="2"/>
      <c r="N29" s="74" t="s">
        <v>1440</v>
      </c>
      <c r="O29" s="28" t="s">
        <v>1441</v>
      </c>
      <c r="P29" s="81">
        <v>29988</v>
      </c>
      <c r="Q29" s="2" t="s">
        <v>52</v>
      </c>
    </row>
    <row r="30" spans="1:17" ht="60.75">
      <c r="A30" s="9">
        <v>12</v>
      </c>
      <c r="B30" s="10" t="s">
        <v>37</v>
      </c>
      <c r="C30" s="363" t="s">
        <v>113</v>
      </c>
      <c r="D30" s="10" t="s">
        <v>114</v>
      </c>
      <c r="E30" s="11" t="s">
        <v>73</v>
      </c>
      <c r="F30" s="17">
        <v>3</v>
      </c>
      <c r="G30" s="12" t="s">
        <v>115</v>
      </c>
      <c r="H30" s="12" t="s">
        <v>43</v>
      </c>
      <c r="I30" s="39">
        <v>366200</v>
      </c>
      <c r="J30" s="13" t="s">
        <v>39</v>
      </c>
      <c r="K30" s="56">
        <v>42860</v>
      </c>
      <c r="L30" s="2" t="s">
        <v>16</v>
      </c>
      <c r="M30" s="2" t="s">
        <v>16</v>
      </c>
      <c r="N30" s="93" t="s">
        <v>399</v>
      </c>
      <c r="O30" s="60" t="s">
        <v>16</v>
      </c>
      <c r="P30" s="94">
        <v>166823.76</v>
      </c>
      <c r="Q30" s="26" t="s">
        <v>232</v>
      </c>
    </row>
    <row r="31" spans="1:17" ht="102" customHeight="1">
      <c r="A31" s="9">
        <v>13</v>
      </c>
      <c r="B31" s="10" t="s">
        <v>38</v>
      </c>
      <c r="C31" s="363" t="s">
        <v>116</v>
      </c>
      <c r="D31" s="10" t="s">
        <v>117</v>
      </c>
      <c r="E31" s="11" t="s">
        <v>15</v>
      </c>
      <c r="F31" s="11">
        <v>1</v>
      </c>
      <c r="G31" s="10" t="s">
        <v>118</v>
      </c>
      <c r="H31" s="12" t="s">
        <v>43</v>
      </c>
      <c r="I31" s="39">
        <v>14910</v>
      </c>
      <c r="J31" s="13" t="s">
        <v>39</v>
      </c>
      <c r="K31" s="13" t="s">
        <v>39</v>
      </c>
      <c r="L31" s="56">
        <v>42901</v>
      </c>
      <c r="M31" s="56">
        <v>43152</v>
      </c>
      <c r="N31" s="74" t="s">
        <v>619</v>
      </c>
      <c r="O31" s="28" t="s">
        <v>403</v>
      </c>
      <c r="Q31" s="4" t="s">
        <v>232</v>
      </c>
    </row>
    <row r="32" spans="1:17" ht="90" customHeight="1">
      <c r="A32" s="9">
        <v>14</v>
      </c>
      <c r="B32" s="10" t="s">
        <v>38</v>
      </c>
      <c r="C32" s="363" t="s">
        <v>119</v>
      </c>
      <c r="D32" s="10" t="s">
        <v>120</v>
      </c>
      <c r="E32" s="11" t="s">
        <v>15</v>
      </c>
      <c r="F32" s="11">
        <v>1</v>
      </c>
      <c r="G32" s="10" t="s">
        <v>118</v>
      </c>
      <c r="H32" s="12" t="s">
        <v>43</v>
      </c>
      <c r="I32" s="39">
        <v>3285</v>
      </c>
      <c r="J32" s="13" t="s">
        <v>39</v>
      </c>
      <c r="K32" s="56">
        <v>42835</v>
      </c>
      <c r="L32" s="56">
        <v>43066</v>
      </c>
      <c r="M32" s="2" t="s">
        <v>16</v>
      </c>
      <c r="N32" s="3" t="s">
        <v>16</v>
      </c>
      <c r="O32" s="2" t="s">
        <v>16</v>
      </c>
      <c r="P32" s="3" t="s">
        <v>16</v>
      </c>
      <c r="Q32" s="26" t="s">
        <v>51</v>
      </c>
    </row>
    <row r="33" spans="1:17" ht="103.5" customHeight="1">
      <c r="A33" s="128">
        <v>15</v>
      </c>
      <c r="B33" s="10" t="s">
        <v>38</v>
      </c>
      <c r="C33" s="363" t="s">
        <v>121</v>
      </c>
      <c r="D33" s="10" t="s">
        <v>122</v>
      </c>
      <c r="E33" s="11" t="s">
        <v>15</v>
      </c>
      <c r="F33" s="11">
        <v>1</v>
      </c>
      <c r="G33" s="10" t="s">
        <v>118</v>
      </c>
      <c r="H33" s="12" t="s">
        <v>43</v>
      </c>
      <c r="I33" s="39">
        <v>1490</v>
      </c>
      <c r="J33" s="13" t="s">
        <v>39</v>
      </c>
      <c r="K33" s="56">
        <v>42849</v>
      </c>
      <c r="L33" s="2" t="s">
        <v>16</v>
      </c>
      <c r="M33" s="2" t="s">
        <v>16</v>
      </c>
      <c r="N33" s="3" t="s">
        <v>16</v>
      </c>
      <c r="O33" s="2" t="s">
        <v>16</v>
      </c>
      <c r="P33" s="3" t="s">
        <v>16</v>
      </c>
      <c r="Q33" s="4" t="s">
        <v>232</v>
      </c>
    </row>
    <row r="34" spans="1:17" ht="84.75">
      <c r="A34" s="128">
        <v>16</v>
      </c>
      <c r="B34" s="130" t="s">
        <v>38</v>
      </c>
      <c r="C34" s="362" t="s">
        <v>123</v>
      </c>
      <c r="D34" s="32" t="s">
        <v>124</v>
      </c>
      <c r="E34" s="126" t="s">
        <v>15</v>
      </c>
      <c r="F34" s="126">
        <v>1</v>
      </c>
      <c r="G34" s="32" t="s">
        <v>125</v>
      </c>
      <c r="H34" s="132" t="s">
        <v>43</v>
      </c>
      <c r="I34" s="245">
        <v>73000.02</v>
      </c>
      <c r="J34" s="179" t="s">
        <v>39</v>
      </c>
      <c r="K34" s="180">
        <v>42886</v>
      </c>
      <c r="L34" s="180">
        <v>44074</v>
      </c>
      <c r="M34" s="178"/>
      <c r="N34" s="246" t="s">
        <v>1487</v>
      </c>
      <c r="O34" s="92" t="s">
        <v>1488</v>
      </c>
      <c r="P34" s="177">
        <v>37484.410000000003</v>
      </c>
      <c r="Q34" s="178" t="s">
        <v>1489</v>
      </c>
    </row>
    <row r="35" spans="1:17" ht="24.75">
      <c r="A35" s="128">
        <v>17</v>
      </c>
      <c r="B35" s="10" t="s">
        <v>126</v>
      </c>
      <c r="C35" s="363" t="s">
        <v>127</v>
      </c>
      <c r="D35" s="10" t="s">
        <v>128</v>
      </c>
      <c r="E35" s="11" t="s">
        <v>73</v>
      </c>
      <c r="F35" s="11">
        <v>9</v>
      </c>
      <c r="G35" s="10" t="s">
        <v>129</v>
      </c>
      <c r="H35" s="12" t="s">
        <v>43</v>
      </c>
      <c r="I35" s="41">
        <v>3714717.86</v>
      </c>
      <c r="J35" s="13" t="s">
        <v>39</v>
      </c>
      <c r="K35" s="56">
        <v>42901</v>
      </c>
      <c r="L35" s="56">
        <v>43152</v>
      </c>
      <c r="M35" s="2" t="s">
        <v>16</v>
      </c>
      <c r="N35" s="3">
        <v>133705.76</v>
      </c>
      <c r="O35" s="2" t="s">
        <v>16</v>
      </c>
      <c r="P35" s="3">
        <v>133705.76</v>
      </c>
      <c r="Q35" s="26" t="s">
        <v>232</v>
      </c>
    </row>
    <row r="36" spans="1:17" ht="36.75">
      <c r="A36" s="128">
        <v>18</v>
      </c>
      <c r="B36" s="10" t="s">
        <v>126</v>
      </c>
      <c r="C36" s="363" t="s">
        <v>130</v>
      </c>
      <c r="D36" s="10" t="s">
        <v>131</v>
      </c>
      <c r="E36" s="11" t="s">
        <v>73</v>
      </c>
      <c r="F36" s="11">
        <v>10</v>
      </c>
      <c r="G36" s="12" t="s">
        <v>90</v>
      </c>
      <c r="H36" s="12" t="s">
        <v>43</v>
      </c>
      <c r="I36" s="41">
        <v>767077.51</v>
      </c>
      <c r="J36" s="13" t="s">
        <v>39</v>
      </c>
      <c r="K36" s="56">
        <v>42888</v>
      </c>
      <c r="L36" s="56">
        <v>43503</v>
      </c>
      <c r="M36" s="2" t="s">
        <v>16</v>
      </c>
      <c r="N36" s="3" t="s">
        <v>16</v>
      </c>
      <c r="O36" s="2" t="s">
        <v>16</v>
      </c>
      <c r="P36" s="3" t="s">
        <v>16</v>
      </c>
      <c r="Q36" s="60" t="s">
        <v>52</v>
      </c>
    </row>
    <row r="37" spans="1:17" ht="88.5" customHeight="1">
      <c r="A37" s="128">
        <v>19</v>
      </c>
      <c r="B37" s="10" t="s">
        <v>38</v>
      </c>
      <c r="C37" s="363" t="s">
        <v>132</v>
      </c>
      <c r="D37" s="10" t="s">
        <v>133</v>
      </c>
      <c r="E37" s="11" t="s">
        <v>15</v>
      </c>
      <c r="F37" s="11">
        <v>1</v>
      </c>
      <c r="G37" s="10" t="s">
        <v>134</v>
      </c>
      <c r="H37" s="10" t="s">
        <v>135</v>
      </c>
      <c r="I37" s="39">
        <v>15110</v>
      </c>
      <c r="J37" s="13" t="s">
        <v>39</v>
      </c>
      <c r="K37" s="56">
        <v>43642</v>
      </c>
      <c r="L37" s="56">
        <v>44408</v>
      </c>
      <c r="M37" s="2"/>
      <c r="N37" s="3">
        <v>12798.39</v>
      </c>
      <c r="O37" s="56">
        <v>43689</v>
      </c>
      <c r="P37" s="3">
        <v>12798.39</v>
      </c>
      <c r="Q37" s="2" t="s">
        <v>52</v>
      </c>
    </row>
    <row r="38" spans="1:17" ht="89.25" customHeight="1">
      <c r="A38" s="128">
        <v>20</v>
      </c>
      <c r="B38" s="10" t="s">
        <v>38</v>
      </c>
      <c r="C38" s="363" t="s">
        <v>136</v>
      </c>
      <c r="D38" s="10" t="s">
        <v>137</v>
      </c>
      <c r="E38" s="11" t="s">
        <v>15</v>
      </c>
      <c r="F38" s="11">
        <v>1</v>
      </c>
      <c r="G38" s="10" t="s">
        <v>134</v>
      </c>
      <c r="H38" s="10" t="s">
        <v>135</v>
      </c>
      <c r="I38" s="39">
        <v>14952</v>
      </c>
      <c r="J38" s="13" t="s">
        <v>39</v>
      </c>
      <c r="K38" s="56">
        <v>43780</v>
      </c>
      <c r="L38" s="56">
        <v>44347</v>
      </c>
      <c r="M38" s="2"/>
      <c r="N38" s="3">
        <v>12679.68</v>
      </c>
      <c r="O38" s="2"/>
      <c r="P38" s="3">
        <v>12679.68</v>
      </c>
      <c r="Q38" s="2" t="s">
        <v>52</v>
      </c>
    </row>
    <row r="39" spans="1:17" ht="90.75" customHeight="1">
      <c r="A39" s="128">
        <v>21</v>
      </c>
      <c r="B39" s="10" t="s">
        <v>38</v>
      </c>
      <c r="C39" s="363" t="s">
        <v>138</v>
      </c>
      <c r="D39" s="10" t="s">
        <v>139</v>
      </c>
      <c r="E39" s="11" t="s">
        <v>15</v>
      </c>
      <c r="F39" s="11">
        <v>1</v>
      </c>
      <c r="G39" s="10" t="s">
        <v>134</v>
      </c>
      <c r="H39" s="10" t="s">
        <v>135</v>
      </c>
      <c r="I39" s="39">
        <v>3750</v>
      </c>
      <c r="J39" s="13" t="s">
        <v>39</v>
      </c>
      <c r="K39" s="152">
        <v>42880</v>
      </c>
      <c r="L39" s="152">
        <v>44135</v>
      </c>
      <c r="M39" s="153"/>
      <c r="N39" s="154">
        <v>3712.56</v>
      </c>
      <c r="O39" s="152">
        <v>43761</v>
      </c>
      <c r="P39" s="154">
        <v>3712.56</v>
      </c>
      <c r="Q39" s="153" t="s">
        <v>1490</v>
      </c>
    </row>
    <row r="40" spans="1:17" ht="85.5" customHeight="1">
      <c r="A40" s="128">
        <v>22</v>
      </c>
      <c r="B40" s="10" t="s">
        <v>38</v>
      </c>
      <c r="C40" s="363" t="s">
        <v>140</v>
      </c>
      <c r="D40" s="10" t="s">
        <v>141</v>
      </c>
      <c r="E40" s="11" t="s">
        <v>15</v>
      </c>
      <c r="F40" s="11">
        <v>1</v>
      </c>
      <c r="G40" s="10" t="s">
        <v>134</v>
      </c>
      <c r="H40" s="10" t="s">
        <v>135</v>
      </c>
      <c r="I40" s="39">
        <v>14789</v>
      </c>
      <c r="J40" s="13" t="s">
        <v>39</v>
      </c>
      <c r="K40" s="152">
        <v>42880</v>
      </c>
      <c r="L40" s="152">
        <v>44316</v>
      </c>
      <c r="M40" s="153"/>
      <c r="N40" s="154">
        <v>5497.62</v>
      </c>
      <c r="O40" s="152">
        <v>43874</v>
      </c>
      <c r="P40" s="154">
        <v>5497.62</v>
      </c>
      <c r="Q40" s="153" t="s">
        <v>51</v>
      </c>
    </row>
    <row r="41" spans="1:17" ht="86.25" customHeight="1">
      <c r="A41" s="128">
        <v>23</v>
      </c>
      <c r="B41" s="10" t="s">
        <v>38</v>
      </c>
      <c r="C41" s="363" t="s">
        <v>142</v>
      </c>
      <c r="D41" s="10" t="s">
        <v>143</v>
      </c>
      <c r="E41" s="11" t="s">
        <v>15</v>
      </c>
      <c r="F41" s="11">
        <v>1</v>
      </c>
      <c r="G41" s="10" t="s">
        <v>134</v>
      </c>
      <c r="H41" s="10" t="s">
        <v>135</v>
      </c>
      <c r="I41" s="39">
        <v>25277</v>
      </c>
      <c r="J41" s="13" t="s">
        <v>39</v>
      </c>
      <c r="K41" s="207">
        <v>43608</v>
      </c>
      <c r="L41" s="207">
        <v>44074</v>
      </c>
      <c r="M41" s="206"/>
      <c r="N41" s="218" t="s">
        <v>1491</v>
      </c>
      <c r="O41" s="219" t="s">
        <v>1492</v>
      </c>
      <c r="P41" s="220">
        <v>21987.62</v>
      </c>
      <c r="Q41" s="206" t="s">
        <v>58</v>
      </c>
    </row>
    <row r="42" spans="1:17" ht="73.5" customHeight="1">
      <c r="A42" s="128">
        <v>24</v>
      </c>
      <c r="B42" s="10" t="s">
        <v>38</v>
      </c>
      <c r="C42" s="363" t="s">
        <v>144</v>
      </c>
      <c r="D42" s="10" t="s">
        <v>145</v>
      </c>
      <c r="E42" s="11" t="s">
        <v>15</v>
      </c>
      <c r="F42" s="11">
        <v>1</v>
      </c>
      <c r="G42" s="10" t="s">
        <v>134</v>
      </c>
      <c r="H42" s="10" t="s">
        <v>135</v>
      </c>
      <c r="I42" s="39">
        <v>19577</v>
      </c>
      <c r="J42" s="13" t="s">
        <v>39</v>
      </c>
      <c r="K42" s="70">
        <v>43781</v>
      </c>
      <c r="L42" s="70">
        <v>44408</v>
      </c>
      <c r="M42" s="17"/>
      <c r="N42" s="41">
        <v>15492.37</v>
      </c>
      <c r="O42" s="70">
        <v>43823</v>
      </c>
      <c r="P42" s="41">
        <v>15492.37</v>
      </c>
      <c r="Q42" s="2" t="s">
        <v>52</v>
      </c>
    </row>
    <row r="43" spans="1:17" ht="84.75">
      <c r="A43" s="128">
        <v>25</v>
      </c>
      <c r="B43" s="10" t="s">
        <v>38</v>
      </c>
      <c r="C43" s="357" t="s">
        <v>146</v>
      </c>
      <c r="D43" s="10" t="s">
        <v>147</v>
      </c>
      <c r="E43" s="11" t="s">
        <v>15</v>
      </c>
      <c r="F43" s="11">
        <v>1</v>
      </c>
      <c r="G43" s="10" t="s">
        <v>134</v>
      </c>
      <c r="H43" s="10" t="s">
        <v>135</v>
      </c>
      <c r="I43" s="39">
        <v>18547</v>
      </c>
      <c r="J43" s="13" t="s">
        <v>39</v>
      </c>
      <c r="K43" s="17"/>
      <c r="L43" s="70">
        <v>44227</v>
      </c>
      <c r="M43" s="17"/>
      <c r="N43" s="175" t="s">
        <v>1493</v>
      </c>
      <c r="O43" s="82" t="s">
        <v>1494</v>
      </c>
      <c r="P43" s="17"/>
      <c r="Q43" s="17" t="s">
        <v>51</v>
      </c>
    </row>
    <row r="44" spans="1:17" ht="60.75">
      <c r="A44" s="128">
        <v>26</v>
      </c>
      <c r="B44" s="10" t="s">
        <v>38</v>
      </c>
      <c r="C44" s="357" t="s">
        <v>148</v>
      </c>
      <c r="D44" s="10" t="s">
        <v>149</v>
      </c>
      <c r="E44" s="11" t="s">
        <v>15</v>
      </c>
      <c r="F44" s="11">
        <v>1</v>
      </c>
      <c r="G44" s="10" t="s">
        <v>134</v>
      </c>
      <c r="H44" s="10" t="s">
        <v>43</v>
      </c>
      <c r="I44" s="39">
        <v>26400</v>
      </c>
      <c r="J44" s="13" t="s">
        <v>39</v>
      </c>
      <c r="K44" s="70">
        <v>44006</v>
      </c>
      <c r="L44" s="17"/>
      <c r="M44" s="17"/>
      <c r="N44" s="55" t="s">
        <v>2104</v>
      </c>
      <c r="O44" s="82" t="s">
        <v>2105</v>
      </c>
      <c r="P44" s="3">
        <v>19874.18</v>
      </c>
      <c r="Q44" s="17" t="s">
        <v>51</v>
      </c>
    </row>
    <row r="45" spans="1:17" ht="72.75">
      <c r="A45" s="128">
        <v>27</v>
      </c>
      <c r="B45" s="10" t="s">
        <v>38</v>
      </c>
      <c r="C45" s="363" t="s">
        <v>153</v>
      </c>
      <c r="D45" s="16" t="s">
        <v>154</v>
      </c>
      <c r="E45" s="11" t="s">
        <v>15</v>
      </c>
      <c r="F45" s="11">
        <v>1</v>
      </c>
      <c r="G45" s="16" t="s">
        <v>125</v>
      </c>
      <c r="H45" s="10" t="s">
        <v>43</v>
      </c>
      <c r="I45" s="41">
        <v>77999.81</v>
      </c>
      <c r="J45" s="13" t="s">
        <v>39</v>
      </c>
      <c r="K45" s="56">
        <v>42907</v>
      </c>
      <c r="L45" s="2"/>
      <c r="M45" s="2"/>
      <c r="N45" s="74" t="s">
        <v>2106</v>
      </c>
      <c r="O45" s="28" t="s">
        <v>2107</v>
      </c>
      <c r="P45" s="3">
        <v>41768.949999999997</v>
      </c>
      <c r="Q45" s="2" t="s">
        <v>52</v>
      </c>
    </row>
    <row r="46" spans="1:17" ht="72.75">
      <c r="A46" s="128">
        <v>28</v>
      </c>
      <c r="B46" s="10" t="s">
        <v>38</v>
      </c>
      <c r="C46" s="363" t="s">
        <v>156</v>
      </c>
      <c r="D46" s="16" t="s">
        <v>155</v>
      </c>
      <c r="E46" s="11" t="s">
        <v>15</v>
      </c>
      <c r="F46" s="11">
        <v>1</v>
      </c>
      <c r="G46" s="16" t="s">
        <v>125</v>
      </c>
      <c r="H46" s="10" t="s">
        <v>43</v>
      </c>
      <c r="I46" s="41">
        <v>24500</v>
      </c>
      <c r="J46" s="13" t="s">
        <v>39</v>
      </c>
      <c r="K46" s="56">
        <v>42907</v>
      </c>
      <c r="L46" s="56">
        <v>44074</v>
      </c>
      <c r="M46" s="2"/>
      <c r="N46" s="123" t="s">
        <v>1442</v>
      </c>
      <c r="O46" s="91" t="s">
        <v>1443</v>
      </c>
      <c r="P46" s="202">
        <f>1457.75+5831+5831</f>
        <v>13119.75</v>
      </c>
      <c r="Q46" s="2" t="s">
        <v>52</v>
      </c>
    </row>
    <row r="47" spans="1:17" ht="72.75">
      <c r="A47" s="128">
        <v>29</v>
      </c>
      <c r="B47" s="10" t="s">
        <v>38</v>
      </c>
      <c r="C47" s="363" t="s">
        <v>157</v>
      </c>
      <c r="D47" s="10" t="s">
        <v>159</v>
      </c>
      <c r="E47" s="11" t="s">
        <v>15</v>
      </c>
      <c r="F47" s="11">
        <v>1</v>
      </c>
      <c r="G47" s="10" t="s">
        <v>134</v>
      </c>
      <c r="H47" s="10" t="s">
        <v>43</v>
      </c>
      <c r="I47" s="41">
        <v>26400</v>
      </c>
      <c r="J47" s="13" t="s">
        <v>39</v>
      </c>
      <c r="K47" s="70">
        <v>42900</v>
      </c>
      <c r="L47" s="17" t="s">
        <v>1495</v>
      </c>
      <c r="M47" s="17"/>
      <c r="N47" s="17"/>
      <c r="O47" s="17"/>
      <c r="P47" s="17"/>
      <c r="Q47" s="17" t="s">
        <v>1496</v>
      </c>
    </row>
    <row r="48" spans="1:17" ht="84.75">
      <c r="A48" s="128">
        <v>30</v>
      </c>
      <c r="B48" s="10" t="s">
        <v>38</v>
      </c>
      <c r="C48" s="363" t="s">
        <v>151</v>
      </c>
      <c r="D48" s="10" t="s">
        <v>152</v>
      </c>
      <c r="E48" s="11" t="s">
        <v>15</v>
      </c>
      <c r="F48" s="11">
        <v>1</v>
      </c>
      <c r="G48" s="10" t="s">
        <v>134</v>
      </c>
      <c r="H48" s="10" t="s">
        <v>43</v>
      </c>
      <c r="I48" s="39">
        <v>7560</v>
      </c>
      <c r="J48" s="13" t="s">
        <v>39</v>
      </c>
      <c r="K48" s="70">
        <v>42900</v>
      </c>
      <c r="L48" s="70">
        <v>44134</v>
      </c>
      <c r="M48" s="17"/>
      <c r="N48" s="41">
        <v>4273.29</v>
      </c>
      <c r="O48" s="70">
        <v>43703</v>
      </c>
      <c r="P48" s="41" t="s">
        <v>1497</v>
      </c>
      <c r="Q48" s="17" t="s">
        <v>1496</v>
      </c>
    </row>
    <row r="49" spans="1:17" ht="76.5" customHeight="1">
      <c r="A49" s="128">
        <v>31</v>
      </c>
      <c r="B49" s="10" t="s">
        <v>38</v>
      </c>
      <c r="C49" s="363" t="s">
        <v>158</v>
      </c>
      <c r="D49" s="10" t="s">
        <v>160</v>
      </c>
      <c r="E49" s="11" t="s">
        <v>15</v>
      </c>
      <c r="F49" s="11">
        <v>1</v>
      </c>
      <c r="G49" s="10" t="s">
        <v>134</v>
      </c>
      <c r="H49" s="10" t="s">
        <v>43</v>
      </c>
      <c r="I49" s="41">
        <v>15060</v>
      </c>
      <c r="J49" s="13" t="s">
        <v>39</v>
      </c>
      <c r="K49" s="70">
        <v>42900</v>
      </c>
      <c r="L49" s="70">
        <v>44165</v>
      </c>
      <c r="M49" s="17"/>
      <c r="N49" s="17"/>
      <c r="O49" s="17"/>
      <c r="P49" s="17"/>
      <c r="Q49" s="17" t="s">
        <v>1498</v>
      </c>
    </row>
    <row r="50" spans="1:17" ht="144.75">
      <c r="A50" s="128">
        <v>32</v>
      </c>
      <c r="B50" s="14" t="s">
        <v>166</v>
      </c>
      <c r="C50" s="364" t="s">
        <v>164</v>
      </c>
      <c r="D50" s="43" t="s">
        <v>163</v>
      </c>
      <c r="E50" s="12" t="s">
        <v>43</v>
      </c>
      <c r="F50" s="11" t="s">
        <v>43</v>
      </c>
      <c r="G50" s="43" t="s">
        <v>162</v>
      </c>
      <c r="H50" s="12" t="s">
        <v>43</v>
      </c>
      <c r="I50" s="3">
        <v>105537</v>
      </c>
      <c r="J50" s="13" t="s">
        <v>39</v>
      </c>
      <c r="K50" s="99">
        <v>42905</v>
      </c>
      <c r="L50" s="99">
        <v>43270</v>
      </c>
      <c r="M50" s="15" t="s">
        <v>43</v>
      </c>
      <c r="N50" s="15" t="s">
        <v>465</v>
      </c>
      <c r="O50" s="15" t="s">
        <v>466</v>
      </c>
      <c r="P50" s="11" t="s">
        <v>43</v>
      </c>
      <c r="Q50" s="25" t="s">
        <v>52</v>
      </c>
    </row>
    <row r="51" spans="1:17" ht="72.75">
      <c r="A51" s="128">
        <v>33</v>
      </c>
      <c r="B51" s="10" t="s">
        <v>38</v>
      </c>
      <c r="C51" s="363" t="s">
        <v>165</v>
      </c>
      <c r="D51" s="16" t="s">
        <v>172</v>
      </c>
      <c r="E51" s="12" t="s">
        <v>15</v>
      </c>
      <c r="F51" s="11">
        <v>1</v>
      </c>
      <c r="G51" s="16" t="s">
        <v>125</v>
      </c>
      <c r="H51" s="12" t="s">
        <v>43</v>
      </c>
      <c r="I51" s="41">
        <v>110200</v>
      </c>
      <c r="J51" s="13" t="s">
        <v>39</v>
      </c>
      <c r="K51" s="56">
        <v>42906</v>
      </c>
      <c r="L51" s="56">
        <v>44347</v>
      </c>
      <c r="M51" s="2"/>
      <c r="N51" s="71" t="s">
        <v>1499</v>
      </c>
      <c r="O51" s="28" t="s">
        <v>1500</v>
      </c>
      <c r="P51" s="59">
        <v>59012.06</v>
      </c>
      <c r="Q51" s="2" t="s">
        <v>52</v>
      </c>
    </row>
    <row r="52" spans="1:17" ht="80.25" customHeight="1">
      <c r="A52" s="128">
        <v>34</v>
      </c>
      <c r="B52" s="10" t="s">
        <v>38</v>
      </c>
      <c r="C52" s="363" t="s">
        <v>169</v>
      </c>
      <c r="D52" s="10" t="s">
        <v>167</v>
      </c>
      <c r="E52" s="11" t="s">
        <v>15</v>
      </c>
      <c r="F52" s="11">
        <v>1</v>
      </c>
      <c r="G52" s="10" t="s">
        <v>134</v>
      </c>
      <c r="H52" s="10" t="s">
        <v>43</v>
      </c>
      <c r="I52" s="41">
        <v>3780</v>
      </c>
      <c r="J52" s="13" t="s">
        <v>39</v>
      </c>
      <c r="K52" s="2"/>
      <c r="L52" s="56">
        <v>44074</v>
      </c>
      <c r="M52" s="2"/>
      <c r="N52" s="74" t="s">
        <v>1444</v>
      </c>
      <c r="O52" s="28" t="s">
        <v>1445</v>
      </c>
      <c r="P52" s="3">
        <f>2249.1-112.45+712.21</f>
        <v>2848.86</v>
      </c>
      <c r="Q52" s="2" t="s">
        <v>52</v>
      </c>
    </row>
    <row r="53" spans="1:17" ht="81" customHeight="1">
      <c r="A53" s="128">
        <v>35</v>
      </c>
      <c r="B53" s="10" t="s">
        <v>38</v>
      </c>
      <c r="C53" s="364" t="s">
        <v>170</v>
      </c>
      <c r="D53" s="43" t="s">
        <v>171</v>
      </c>
      <c r="E53" s="15" t="s">
        <v>112</v>
      </c>
      <c r="F53" s="11">
        <v>1</v>
      </c>
      <c r="G53" s="43" t="s">
        <v>168</v>
      </c>
      <c r="H53" s="12" t="s">
        <v>43</v>
      </c>
      <c r="I53" s="3">
        <v>50900</v>
      </c>
      <c r="J53" s="13" t="s">
        <v>39</v>
      </c>
      <c r="K53" s="17"/>
      <c r="L53" s="17"/>
      <c r="M53" s="17"/>
      <c r="N53" s="155" t="s">
        <v>713</v>
      </c>
      <c r="O53" s="156" t="s">
        <v>714</v>
      </c>
      <c r="P53" s="154">
        <v>32111.75</v>
      </c>
      <c r="Q53" s="153" t="s">
        <v>52</v>
      </c>
    </row>
    <row r="54" spans="1:17" ht="72.75">
      <c r="A54" s="128">
        <v>36</v>
      </c>
      <c r="B54" s="16" t="s">
        <v>38</v>
      </c>
      <c r="C54" s="363" t="s">
        <v>173</v>
      </c>
      <c r="D54" s="16" t="s">
        <v>174</v>
      </c>
      <c r="E54" s="12" t="s">
        <v>15</v>
      </c>
      <c r="F54" s="11">
        <v>1</v>
      </c>
      <c r="G54" s="16" t="s">
        <v>125</v>
      </c>
      <c r="H54" s="12" t="s">
        <v>43</v>
      </c>
      <c r="I54" s="44">
        <v>69800</v>
      </c>
      <c r="J54" s="13" t="s">
        <v>39</v>
      </c>
      <c r="K54" s="56">
        <v>42919</v>
      </c>
      <c r="L54" s="56">
        <v>44165</v>
      </c>
      <c r="M54" s="2"/>
      <c r="N54" s="74" t="s">
        <v>1501</v>
      </c>
      <c r="O54" s="28" t="s">
        <v>475</v>
      </c>
      <c r="P54" s="3">
        <v>27445.08</v>
      </c>
      <c r="Q54" s="2" t="s">
        <v>52</v>
      </c>
    </row>
    <row r="55" spans="1:17" ht="72.75">
      <c r="A55" s="128">
        <v>37</v>
      </c>
      <c r="B55" s="16" t="s">
        <v>38</v>
      </c>
      <c r="C55" s="364" t="s">
        <v>175</v>
      </c>
      <c r="D55" s="16" t="s">
        <v>176</v>
      </c>
      <c r="E55" s="12" t="s">
        <v>15</v>
      </c>
      <c r="F55" s="11">
        <v>1</v>
      </c>
      <c r="G55" s="16" t="s">
        <v>125</v>
      </c>
      <c r="H55" s="12" t="s">
        <v>43</v>
      </c>
      <c r="I55" s="24">
        <v>54600</v>
      </c>
      <c r="J55" s="13" t="s">
        <v>39</v>
      </c>
      <c r="K55" s="56">
        <v>42936</v>
      </c>
      <c r="L55" s="2"/>
      <c r="M55" s="2"/>
      <c r="N55" s="72" t="s">
        <v>1446</v>
      </c>
      <c r="O55" s="28" t="s">
        <v>1447</v>
      </c>
      <c r="P55" s="73">
        <v>29238.3</v>
      </c>
      <c r="Q55" s="2" t="s">
        <v>52</v>
      </c>
    </row>
    <row r="56" spans="1:17" ht="72.75">
      <c r="A56" s="128">
        <v>38</v>
      </c>
      <c r="B56" s="16" t="s">
        <v>38</v>
      </c>
      <c r="C56" s="364" t="s">
        <v>177</v>
      </c>
      <c r="D56" s="16" t="s">
        <v>178</v>
      </c>
      <c r="E56" s="12" t="s">
        <v>15</v>
      </c>
      <c r="F56" s="11">
        <v>1</v>
      </c>
      <c r="G56" s="16" t="s">
        <v>125</v>
      </c>
      <c r="H56" s="12" t="s">
        <v>43</v>
      </c>
      <c r="I56" s="24">
        <v>46300</v>
      </c>
      <c r="J56" s="13" t="s">
        <v>39</v>
      </c>
      <c r="K56" s="56">
        <v>42936</v>
      </c>
      <c r="L56" s="56">
        <v>44347</v>
      </c>
      <c r="M56" s="2"/>
      <c r="N56" s="71" t="s">
        <v>711</v>
      </c>
      <c r="O56" s="92" t="s">
        <v>712</v>
      </c>
      <c r="P56" s="59">
        <f>2754.85+11019.4</f>
        <v>13774.25</v>
      </c>
      <c r="Q56" s="2" t="s">
        <v>52</v>
      </c>
    </row>
    <row r="57" spans="1:17" ht="78" customHeight="1">
      <c r="A57" s="128">
        <v>39</v>
      </c>
      <c r="B57" s="16" t="s">
        <v>38</v>
      </c>
      <c r="C57" s="364" t="s">
        <v>179</v>
      </c>
      <c r="D57" s="10" t="s">
        <v>180</v>
      </c>
      <c r="E57" s="12" t="s">
        <v>15</v>
      </c>
      <c r="F57" s="11">
        <v>1</v>
      </c>
      <c r="G57" s="43" t="s">
        <v>181</v>
      </c>
      <c r="H57" s="12" t="s">
        <v>43</v>
      </c>
      <c r="I57" s="24">
        <v>22680</v>
      </c>
      <c r="J57" s="13" t="s">
        <v>39</v>
      </c>
      <c r="K57" s="56">
        <v>43907</v>
      </c>
      <c r="L57" s="56">
        <v>43889</v>
      </c>
      <c r="M57" s="2"/>
      <c r="N57" s="74" t="s">
        <v>2108</v>
      </c>
      <c r="O57" s="28" t="s">
        <v>2109</v>
      </c>
      <c r="P57" s="2"/>
      <c r="Q57" s="2" t="s">
        <v>1448</v>
      </c>
    </row>
    <row r="58" spans="1:17" ht="72.75">
      <c r="A58" s="128">
        <v>40</v>
      </c>
      <c r="B58" s="16" t="s">
        <v>38</v>
      </c>
      <c r="C58" s="364" t="s">
        <v>182</v>
      </c>
      <c r="D58" s="10" t="s">
        <v>183</v>
      </c>
      <c r="E58" s="12" t="s">
        <v>15</v>
      </c>
      <c r="F58" s="11">
        <v>1</v>
      </c>
      <c r="G58" s="43" t="s">
        <v>181</v>
      </c>
      <c r="H58" s="12" t="s">
        <v>43</v>
      </c>
      <c r="I58" s="24">
        <v>15100</v>
      </c>
      <c r="J58" s="13" t="s">
        <v>39</v>
      </c>
      <c r="K58" s="2"/>
      <c r="L58" s="56">
        <v>43889</v>
      </c>
      <c r="M58" s="2"/>
      <c r="N58" s="4" t="s">
        <v>2110</v>
      </c>
      <c r="O58" s="4" t="s">
        <v>2111</v>
      </c>
      <c r="P58" s="2"/>
      <c r="Q58" s="2" t="s">
        <v>51</v>
      </c>
    </row>
    <row r="59" spans="1:17" ht="60.75">
      <c r="A59" s="128">
        <v>41</v>
      </c>
      <c r="B59" s="16" t="s">
        <v>38</v>
      </c>
      <c r="C59" s="364" t="s">
        <v>184</v>
      </c>
      <c r="D59" s="10" t="s">
        <v>185</v>
      </c>
      <c r="E59" s="12" t="s">
        <v>15</v>
      </c>
      <c r="F59" s="11">
        <v>1</v>
      </c>
      <c r="G59" s="43" t="s">
        <v>181</v>
      </c>
      <c r="H59" s="12" t="s">
        <v>43</v>
      </c>
      <c r="I59" s="24">
        <v>3780</v>
      </c>
      <c r="J59" s="13" t="s">
        <v>39</v>
      </c>
      <c r="K59" s="2"/>
      <c r="L59" s="2"/>
      <c r="M59" s="2"/>
      <c r="N59" s="2"/>
      <c r="O59" s="2"/>
      <c r="P59" s="2"/>
      <c r="Q59" s="2" t="s">
        <v>43</v>
      </c>
    </row>
    <row r="60" spans="1:17" ht="60.75">
      <c r="A60" s="128">
        <v>42</v>
      </c>
      <c r="B60" s="16" t="s">
        <v>38</v>
      </c>
      <c r="C60" s="364" t="s">
        <v>186</v>
      </c>
      <c r="D60" s="10" t="s">
        <v>187</v>
      </c>
      <c r="E60" s="12" t="s">
        <v>15</v>
      </c>
      <c r="F60" s="11">
        <v>1</v>
      </c>
      <c r="G60" s="43" t="s">
        <v>181</v>
      </c>
      <c r="H60" s="12" t="s">
        <v>43</v>
      </c>
      <c r="I60" s="24">
        <v>26400</v>
      </c>
      <c r="J60" s="13" t="s">
        <v>39</v>
      </c>
      <c r="K60" s="2"/>
      <c r="L60" s="2"/>
      <c r="M60" s="2"/>
      <c r="N60" s="2"/>
      <c r="O60" s="2"/>
      <c r="P60" s="2"/>
      <c r="Q60" s="2" t="s">
        <v>43</v>
      </c>
    </row>
    <row r="61" spans="1:17" ht="77.25" customHeight="1">
      <c r="A61" s="128">
        <v>43</v>
      </c>
      <c r="B61" s="16" t="s">
        <v>38</v>
      </c>
      <c r="C61" s="364" t="s">
        <v>188</v>
      </c>
      <c r="D61" s="16" t="s">
        <v>189</v>
      </c>
      <c r="E61" s="12" t="s">
        <v>15</v>
      </c>
      <c r="F61" s="11">
        <v>1</v>
      </c>
      <c r="G61" s="43" t="s">
        <v>181</v>
      </c>
      <c r="H61" s="12" t="s">
        <v>43</v>
      </c>
      <c r="I61" s="24">
        <v>121395</v>
      </c>
      <c r="J61" s="13" t="s">
        <v>39</v>
      </c>
      <c r="K61" s="56">
        <v>42936</v>
      </c>
      <c r="L61" s="56">
        <v>44196</v>
      </c>
      <c r="M61" s="4" t="s">
        <v>320</v>
      </c>
      <c r="N61" s="3">
        <v>107028.6</v>
      </c>
      <c r="O61" s="56">
        <v>43720</v>
      </c>
      <c r="P61" s="2" t="s">
        <v>16</v>
      </c>
      <c r="Q61" s="2" t="s">
        <v>51</v>
      </c>
    </row>
    <row r="62" spans="1:17" ht="84.75">
      <c r="A62" s="128">
        <v>44</v>
      </c>
      <c r="B62" s="16" t="s">
        <v>38</v>
      </c>
      <c r="C62" s="364" t="s">
        <v>190</v>
      </c>
      <c r="D62" s="16" t="s">
        <v>191</v>
      </c>
      <c r="E62" s="12" t="s">
        <v>15</v>
      </c>
      <c r="F62" s="11">
        <v>1</v>
      </c>
      <c r="G62" s="43" t="s">
        <v>181</v>
      </c>
      <c r="H62" s="12" t="s">
        <v>43</v>
      </c>
      <c r="I62" s="24">
        <v>91300</v>
      </c>
      <c r="J62" s="13" t="s">
        <v>39</v>
      </c>
      <c r="K62" s="56">
        <v>42936</v>
      </c>
      <c r="L62" s="4" t="s">
        <v>321</v>
      </c>
      <c r="M62" s="2"/>
      <c r="N62" s="3">
        <v>65188.2</v>
      </c>
      <c r="O62" s="56">
        <v>43698</v>
      </c>
      <c r="P62" s="2"/>
      <c r="Q62" s="17" t="s">
        <v>58</v>
      </c>
    </row>
    <row r="63" spans="1:17" ht="60.75">
      <c r="A63" s="128">
        <v>45</v>
      </c>
      <c r="B63" s="16" t="s">
        <v>38</v>
      </c>
      <c r="C63" s="364" t="s">
        <v>192</v>
      </c>
      <c r="D63" s="43" t="s">
        <v>193</v>
      </c>
      <c r="E63" s="12" t="s">
        <v>15</v>
      </c>
      <c r="F63" s="11">
        <v>1</v>
      </c>
      <c r="G63" s="16" t="s">
        <v>125</v>
      </c>
      <c r="H63" s="12" t="s">
        <v>43</v>
      </c>
      <c r="I63" s="24">
        <v>32600</v>
      </c>
      <c r="J63" s="13" t="s">
        <v>39</v>
      </c>
      <c r="K63" s="152">
        <v>42949</v>
      </c>
      <c r="L63" s="152">
        <v>44134</v>
      </c>
      <c r="M63" s="153"/>
      <c r="N63" s="291" t="s">
        <v>2112</v>
      </c>
      <c r="O63" s="292" t="s">
        <v>2113</v>
      </c>
      <c r="P63" s="293">
        <v>31035.200000000001</v>
      </c>
      <c r="Q63" s="153" t="s">
        <v>52</v>
      </c>
    </row>
    <row r="64" spans="1:17" ht="72.75">
      <c r="A64" s="128">
        <v>46</v>
      </c>
      <c r="B64" s="16" t="s">
        <v>38</v>
      </c>
      <c r="C64" s="364" t="s">
        <v>194</v>
      </c>
      <c r="D64" s="43" t="s">
        <v>195</v>
      </c>
      <c r="E64" s="12" t="s">
        <v>15</v>
      </c>
      <c r="F64" s="11">
        <v>1</v>
      </c>
      <c r="G64" s="16" t="s">
        <v>125</v>
      </c>
      <c r="H64" s="12" t="s">
        <v>43</v>
      </c>
      <c r="I64" s="24">
        <v>85900</v>
      </c>
      <c r="J64" s="13" t="s">
        <v>39</v>
      </c>
      <c r="K64" s="56">
        <v>42949</v>
      </c>
      <c r="L64" s="56">
        <v>44408</v>
      </c>
      <c r="M64" s="2"/>
      <c r="N64" s="74" t="s">
        <v>1449</v>
      </c>
      <c r="O64" s="28" t="s">
        <v>1450</v>
      </c>
      <c r="P64" s="74">
        <v>45999.46</v>
      </c>
      <c r="Q64" s="2" t="s">
        <v>52</v>
      </c>
    </row>
    <row r="65" spans="1:17" ht="63.75" customHeight="1">
      <c r="A65" s="128">
        <v>47</v>
      </c>
      <c r="B65" s="16" t="s">
        <v>38</v>
      </c>
      <c r="C65" s="364" t="s">
        <v>196</v>
      </c>
      <c r="D65" s="43" t="s">
        <v>197</v>
      </c>
      <c r="E65" s="12" t="s">
        <v>15</v>
      </c>
      <c r="F65" s="11">
        <v>1</v>
      </c>
      <c r="G65" s="16" t="s">
        <v>125</v>
      </c>
      <c r="H65" s="12" t="s">
        <v>43</v>
      </c>
      <c r="I65" s="24">
        <v>75900</v>
      </c>
      <c r="J65" s="13" t="s">
        <v>39</v>
      </c>
      <c r="K65" s="56">
        <v>42949</v>
      </c>
      <c r="L65" s="56"/>
      <c r="M65" s="2"/>
      <c r="N65" s="3">
        <v>4516.05</v>
      </c>
      <c r="O65" s="56">
        <v>42969</v>
      </c>
      <c r="P65" s="3">
        <v>4516.05</v>
      </c>
      <c r="Q65" s="2" t="s">
        <v>52</v>
      </c>
    </row>
    <row r="66" spans="1:17" ht="48.75">
      <c r="A66" s="128">
        <v>48</v>
      </c>
      <c r="B66" s="16" t="s">
        <v>38</v>
      </c>
      <c r="C66" s="364" t="s">
        <v>198</v>
      </c>
      <c r="D66" s="43" t="s">
        <v>199</v>
      </c>
      <c r="E66" s="12" t="s">
        <v>15</v>
      </c>
      <c r="F66" s="11">
        <v>1</v>
      </c>
      <c r="G66" s="43" t="s">
        <v>134</v>
      </c>
      <c r="H66" s="12" t="s">
        <v>43</v>
      </c>
      <c r="I66" s="24">
        <v>26400</v>
      </c>
      <c r="J66" s="13" t="s">
        <v>39</v>
      </c>
      <c r="K66" s="2"/>
      <c r="L66" s="2"/>
      <c r="M66" s="2"/>
      <c r="N66" s="2"/>
      <c r="O66" s="2"/>
      <c r="P66" s="2"/>
      <c r="Q66" s="2" t="s">
        <v>43</v>
      </c>
    </row>
    <row r="67" spans="1:17" ht="72.75">
      <c r="A67" s="128">
        <v>49</v>
      </c>
      <c r="B67" s="16" t="s">
        <v>38</v>
      </c>
      <c r="C67" s="364" t="s">
        <v>200</v>
      </c>
      <c r="D67" s="43" t="s">
        <v>201</v>
      </c>
      <c r="E67" s="12" t="s">
        <v>15</v>
      </c>
      <c r="F67" s="11">
        <v>1</v>
      </c>
      <c r="G67" s="16" t="s">
        <v>125</v>
      </c>
      <c r="H67" s="12" t="s">
        <v>43</v>
      </c>
      <c r="I67" s="24">
        <v>154000</v>
      </c>
      <c r="J67" s="13" t="s">
        <v>39</v>
      </c>
      <c r="K67" s="56">
        <v>42949</v>
      </c>
      <c r="L67" s="56">
        <v>44255</v>
      </c>
      <c r="M67" s="2"/>
      <c r="N67" s="71" t="s">
        <v>1451</v>
      </c>
      <c r="O67" s="28" t="s">
        <v>1452</v>
      </c>
      <c r="P67" s="71">
        <f>9198.7+36794.8+34258.33</f>
        <v>80251.83</v>
      </c>
      <c r="Q67" s="2" t="s">
        <v>52</v>
      </c>
    </row>
    <row r="68" spans="1:17" ht="48.75">
      <c r="A68" s="128">
        <v>50</v>
      </c>
      <c r="B68" s="16" t="s">
        <v>38</v>
      </c>
      <c r="C68" s="364" t="s">
        <v>202</v>
      </c>
      <c r="D68" s="43" t="s">
        <v>203</v>
      </c>
      <c r="E68" s="12" t="s">
        <v>15</v>
      </c>
      <c r="F68" s="11">
        <v>1</v>
      </c>
      <c r="G68" s="43" t="s">
        <v>204</v>
      </c>
      <c r="H68" s="12" t="s">
        <v>43</v>
      </c>
      <c r="I68" s="24">
        <v>8100</v>
      </c>
      <c r="J68" s="13" t="s">
        <v>39</v>
      </c>
      <c r="K68" s="2"/>
      <c r="L68" s="2"/>
      <c r="M68" s="2"/>
      <c r="N68" s="2"/>
      <c r="O68" s="2"/>
      <c r="P68" s="2"/>
      <c r="Q68" s="2"/>
    </row>
    <row r="69" spans="1:17" ht="72.75">
      <c r="A69" s="128">
        <v>51</v>
      </c>
      <c r="B69" s="16" t="s">
        <v>38</v>
      </c>
      <c r="C69" s="364" t="s">
        <v>205</v>
      </c>
      <c r="D69" s="43" t="s">
        <v>206</v>
      </c>
      <c r="E69" s="47" t="s">
        <v>15</v>
      </c>
      <c r="F69" s="11">
        <v>1</v>
      </c>
      <c r="G69" s="43" t="s">
        <v>207</v>
      </c>
      <c r="H69" s="12" t="s">
        <v>43</v>
      </c>
      <c r="I69" s="44">
        <v>44000</v>
      </c>
      <c r="J69" s="13" t="s">
        <v>39</v>
      </c>
      <c r="K69" s="11"/>
      <c r="L69" s="11"/>
      <c r="M69" s="11"/>
      <c r="N69" s="11"/>
      <c r="O69" s="11"/>
      <c r="P69" s="11"/>
      <c r="Q69" s="2" t="s">
        <v>52</v>
      </c>
    </row>
    <row r="70" spans="1:17" ht="36.75">
      <c r="A70" s="128">
        <v>52</v>
      </c>
      <c r="B70" s="16" t="s">
        <v>37</v>
      </c>
      <c r="C70" s="364" t="s">
        <v>208</v>
      </c>
      <c r="D70" s="43" t="s">
        <v>209</v>
      </c>
      <c r="E70" s="47" t="s">
        <v>73</v>
      </c>
      <c r="F70" s="11">
        <v>4</v>
      </c>
      <c r="G70" s="43" t="s">
        <v>210</v>
      </c>
      <c r="H70" s="12" t="s">
        <v>43</v>
      </c>
      <c r="I70" s="24">
        <v>2681299.48</v>
      </c>
      <c r="J70" s="13" t="s">
        <v>39</v>
      </c>
      <c r="K70" s="56">
        <v>43024</v>
      </c>
      <c r="L70" s="56">
        <v>43754</v>
      </c>
      <c r="M70" s="2" t="s">
        <v>16</v>
      </c>
      <c r="N70" s="3" t="s">
        <v>16</v>
      </c>
      <c r="O70" s="2" t="s">
        <v>16</v>
      </c>
      <c r="P70" s="3" t="s">
        <v>16</v>
      </c>
      <c r="Q70" s="2" t="s">
        <v>52</v>
      </c>
    </row>
    <row r="71" spans="1:17" ht="66.75" customHeight="1">
      <c r="A71" s="128">
        <v>53</v>
      </c>
      <c r="B71" s="16" t="s">
        <v>38</v>
      </c>
      <c r="C71" s="364" t="s">
        <v>211</v>
      </c>
      <c r="D71" s="43" t="s">
        <v>212</v>
      </c>
      <c r="E71" s="47" t="s">
        <v>15</v>
      </c>
      <c r="F71" s="11">
        <v>2</v>
      </c>
      <c r="G71" s="43" t="s">
        <v>161</v>
      </c>
      <c r="H71" s="12" t="s">
        <v>43</v>
      </c>
      <c r="I71" s="24">
        <v>42711</v>
      </c>
      <c r="J71" s="13" t="s">
        <v>39</v>
      </c>
      <c r="K71" s="56">
        <v>43024</v>
      </c>
      <c r="L71" s="56">
        <v>43754</v>
      </c>
      <c r="M71" s="2" t="s">
        <v>16</v>
      </c>
      <c r="N71" s="3" t="s">
        <v>16</v>
      </c>
      <c r="O71" s="2" t="s">
        <v>16</v>
      </c>
      <c r="P71" s="3" t="s">
        <v>16</v>
      </c>
      <c r="Q71" s="2" t="s">
        <v>52</v>
      </c>
    </row>
    <row r="72" spans="1:17" ht="185.25" customHeight="1">
      <c r="A72" s="128">
        <v>54</v>
      </c>
      <c r="B72" s="16" t="s">
        <v>38</v>
      </c>
      <c r="C72" s="364" t="s">
        <v>213</v>
      </c>
      <c r="D72" s="43" t="s">
        <v>214</v>
      </c>
      <c r="E72" s="47" t="s">
        <v>15</v>
      </c>
      <c r="F72" s="11">
        <v>4</v>
      </c>
      <c r="G72" s="43" t="s">
        <v>215</v>
      </c>
      <c r="H72" s="12" t="s">
        <v>43</v>
      </c>
      <c r="I72" s="24">
        <v>172535.79</v>
      </c>
      <c r="J72" s="13" t="s">
        <v>39</v>
      </c>
      <c r="K72" s="28">
        <v>43105</v>
      </c>
      <c r="L72" s="28">
        <v>44804</v>
      </c>
      <c r="M72" s="4" t="s">
        <v>16</v>
      </c>
      <c r="N72" s="74" t="s">
        <v>2114</v>
      </c>
      <c r="O72" s="4" t="s">
        <v>2115</v>
      </c>
      <c r="P72" s="74">
        <v>102658.78</v>
      </c>
      <c r="Q72" s="17" t="s">
        <v>58</v>
      </c>
    </row>
    <row r="73" spans="1:17" ht="147.75" customHeight="1">
      <c r="A73" s="128">
        <v>55</v>
      </c>
      <c r="B73" s="16" t="s">
        <v>38</v>
      </c>
      <c r="C73" s="364" t="s">
        <v>216</v>
      </c>
      <c r="D73" s="43" t="s">
        <v>217</v>
      </c>
      <c r="E73" s="47" t="s">
        <v>15</v>
      </c>
      <c r="F73" s="11">
        <v>1</v>
      </c>
      <c r="G73" s="43" t="s">
        <v>215</v>
      </c>
      <c r="H73" s="12" t="s">
        <v>43</v>
      </c>
      <c r="I73" s="24">
        <v>115000</v>
      </c>
      <c r="J73" s="13" t="s">
        <v>39</v>
      </c>
      <c r="K73" s="56">
        <v>42989</v>
      </c>
      <c r="L73" s="28" t="s">
        <v>321</v>
      </c>
      <c r="M73" s="17" t="s">
        <v>43</v>
      </c>
      <c r="N73" s="3">
        <v>82110</v>
      </c>
      <c r="O73" s="56">
        <v>43375</v>
      </c>
      <c r="P73" s="3"/>
      <c r="Q73" s="4" t="s">
        <v>51</v>
      </c>
    </row>
    <row r="74" spans="1:17" ht="75" customHeight="1">
      <c r="A74" s="128">
        <v>56</v>
      </c>
      <c r="B74" s="16" t="s">
        <v>38</v>
      </c>
      <c r="C74" s="364" t="s">
        <v>218</v>
      </c>
      <c r="D74" s="45" t="s">
        <v>219</v>
      </c>
      <c r="E74" s="47" t="s">
        <v>15</v>
      </c>
      <c r="F74" s="11">
        <v>1</v>
      </c>
      <c r="G74" s="43" t="s">
        <v>181</v>
      </c>
      <c r="H74" s="12" t="s">
        <v>43</v>
      </c>
      <c r="I74" s="24">
        <v>3780</v>
      </c>
      <c r="J74" s="13" t="s">
        <v>39</v>
      </c>
      <c r="K74" s="56">
        <v>43881</v>
      </c>
      <c r="L74" s="56">
        <v>44196</v>
      </c>
      <c r="M74" s="2"/>
      <c r="N74" s="3">
        <v>2136.64</v>
      </c>
      <c r="O74" s="56">
        <v>43939</v>
      </c>
      <c r="P74" s="3">
        <v>2136.64</v>
      </c>
      <c r="Q74" s="4" t="s">
        <v>51</v>
      </c>
    </row>
    <row r="75" spans="1:17" ht="64.5" customHeight="1">
      <c r="A75" s="128">
        <v>57</v>
      </c>
      <c r="B75" s="16" t="s">
        <v>38</v>
      </c>
      <c r="C75" s="364" t="s">
        <v>220</v>
      </c>
      <c r="D75" s="45" t="s">
        <v>221</v>
      </c>
      <c r="E75" s="47" t="s">
        <v>15</v>
      </c>
      <c r="F75" s="11">
        <v>1</v>
      </c>
      <c r="G75" s="43" t="s">
        <v>181</v>
      </c>
      <c r="H75" s="12" t="s">
        <v>43</v>
      </c>
      <c r="I75" s="24">
        <v>34020</v>
      </c>
      <c r="J75" s="13" t="s">
        <v>39</v>
      </c>
      <c r="K75" s="17"/>
      <c r="L75" s="17"/>
      <c r="M75" s="17"/>
      <c r="N75" s="17"/>
      <c r="O75" s="17"/>
      <c r="P75" s="17"/>
      <c r="Q75" s="17" t="s">
        <v>43</v>
      </c>
    </row>
    <row r="76" spans="1:17" ht="184.5" customHeight="1">
      <c r="A76" s="128">
        <v>58</v>
      </c>
      <c r="B76" s="16" t="s">
        <v>38</v>
      </c>
      <c r="C76" s="363" t="s">
        <v>222</v>
      </c>
      <c r="D76" s="38" t="s">
        <v>237</v>
      </c>
      <c r="E76" s="47" t="s">
        <v>15</v>
      </c>
      <c r="F76" s="11">
        <v>1</v>
      </c>
      <c r="G76" s="43" t="s">
        <v>181</v>
      </c>
      <c r="H76" s="12" t="s">
        <v>43</v>
      </c>
      <c r="I76" s="165">
        <v>35070</v>
      </c>
      <c r="J76" s="13" t="s">
        <v>39</v>
      </c>
      <c r="K76" s="2" t="s">
        <v>43</v>
      </c>
      <c r="L76" s="28">
        <v>44865</v>
      </c>
      <c r="M76" s="2" t="s">
        <v>43</v>
      </c>
      <c r="N76" s="3">
        <v>39646.629999999997</v>
      </c>
      <c r="O76" s="56">
        <v>44091</v>
      </c>
      <c r="P76" s="3">
        <v>39646.629999999997</v>
      </c>
      <c r="Q76" s="2"/>
    </row>
    <row r="77" spans="1:17" ht="60.75">
      <c r="A77" s="128">
        <v>59</v>
      </c>
      <c r="B77" s="16" t="s">
        <v>37</v>
      </c>
      <c r="C77" s="363" t="s">
        <v>224</v>
      </c>
      <c r="D77" s="43" t="s">
        <v>225</v>
      </c>
      <c r="E77" s="47" t="s">
        <v>15</v>
      </c>
      <c r="F77" s="11">
        <v>3</v>
      </c>
      <c r="G77" s="10" t="s">
        <v>223</v>
      </c>
      <c r="H77" s="12" t="s">
        <v>43</v>
      </c>
      <c r="I77" s="165">
        <v>45100</v>
      </c>
      <c r="J77" s="13" t="s">
        <v>39</v>
      </c>
      <c r="K77" s="98"/>
      <c r="L77" s="98"/>
      <c r="M77" s="98"/>
      <c r="N77" s="8" t="s">
        <v>1881</v>
      </c>
      <c r="O77" s="277" t="s">
        <v>1882</v>
      </c>
      <c r="P77" s="133"/>
      <c r="Q77" s="8" t="s">
        <v>629</v>
      </c>
    </row>
    <row r="78" spans="1:17" ht="137.25" customHeight="1">
      <c r="A78" s="128">
        <v>60</v>
      </c>
      <c r="B78" s="16" t="s">
        <v>38</v>
      </c>
      <c r="C78" s="363" t="s">
        <v>226</v>
      </c>
      <c r="D78" s="43" t="s">
        <v>230</v>
      </c>
      <c r="E78" s="47" t="s">
        <v>15</v>
      </c>
      <c r="F78" s="11">
        <v>1</v>
      </c>
      <c r="G78" s="43" t="s">
        <v>228</v>
      </c>
      <c r="H78" s="12" t="s">
        <v>43</v>
      </c>
      <c r="I78" s="24">
        <v>101010.09</v>
      </c>
      <c r="J78" s="13" t="s">
        <v>39</v>
      </c>
      <c r="K78" s="95">
        <v>43019</v>
      </c>
      <c r="L78" s="96" t="s">
        <v>401</v>
      </c>
      <c r="M78" s="100"/>
      <c r="N78" s="74" t="s">
        <v>2160</v>
      </c>
      <c r="O78" s="28">
        <v>43643</v>
      </c>
      <c r="P78" s="4">
        <v>120202.01</v>
      </c>
      <c r="Q78" s="17" t="s">
        <v>2134</v>
      </c>
    </row>
    <row r="79" spans="1:17" ht="36.75">
      <c r="A79" s="128">
        <v>61</v>
      </c>
      <c r="B79" s="16" t="s">
        <v>38</v>
      </c>
      <c r="C79" s="363" t="s">
        <v>227</v>
      </c>
      <c r="D79" s="43" t="s">
        <v>231</v>
      </c>
      <c r="E79" s="48" t="s">
        <v>44</v>
      </c>
      <c r="F79" s="11">
        <v>1</v>
      </c>
      <c r="G79" s="43" t="s">
        <v>229</v>
      </c>
      <c r="H79" s="12" t="s">
        <v>43</v>
      </c>
      <c r="I79" s="24">
        <v>31990</v>
      </c>
      <c r="J79" s="13" t="s">
        <v>39</v>
      </c>
      <c r="K79" s="56">
        <v>43024</v>
      </c>
      <c r="L79" s="56">
        <v>43754</v>
      </c>
      <c r="M79" s="2" t="s">
        <v>16</v>
      </c>
      <c r="N79" s="3" t="s">
        <v>16</v>
      </c>
      <c r="O79" s="2" t="s">
        <v>16</v>
      </c>
      <c r="P79" s="3" t="s">
        <v>16</v>
      </c>
      <c r="Q79" s="2" t="s">
        <v>52</v>
      </c>
    </row>
    <row r="80" spans="1:17" ht="72.75">
      <c r="A80" s="128">
        <v>62</v>
      </c>
      <c r="B80" s="16" t="s">
        <v>38</v>
      </c>
      <c r="C80" s="363" t="s">
        <v>238</v>
      </c>
      <c r="D80" s="43" t="s">
        <v>239</v>
      </c>
      <c r="E80" s="47" t="s">
        <v>15</v>
      </c>
      <c r="F80" s="11">
        <v>1</v>
      </c>
      <c r="G80" s="43" t="s">
        <v>181</v>
      </c>
      <c r="H80" s="11" t="s">
        <v>43</v>
      </c>
      <c r="I80" s="24">
        <v>7560</v>
      </c>
      <c r="J80" s="13" t="s">
        <v>39</v>
      </c>
      <c r="K80" s="56">
        <v>43956</v>
      </c>
      <c r="L80" s="56">
        <v>44347</v>
      </c>
      <c r="M80" s="2"/>
      <c r="N80" s="74" t="s">
        <v>2116</v>
      </c>
      <c r="O80" s="4" t="s">
        <v>2117</v>
      </c>
      <c r="P80" s="2"/>
      <c r="Q80" s="3" t="s">
        <v>52</v>
      </c>
    </row>
    <row r="81" spans="1:17" ht="72.75">
      <c r="A81" s="128">
        <v>63</v>
      </c>
      <c r="B81" s="16" t="s">
        <v>38</v>
      </c>
      <c r="C81" s="364" t="s">
        <v>240</v>
      </c>
      <c r="D81" s="43" t="s">
        <v>317</v>
      </c>
      <c r="E81" s="47" t="s">
        <v>15</v>
      </c>
      <c r="F81" s="11">
        <v>1</v>
      </c>
      <c r="G81" s="46" t="s">
        <v>241</v>
      </c>
      <c r="H81" s="11" t="s">
        <v>43</v>
      </c>
      <c r="I81" s="24">
        <v>87800</v>
      </c>
      <c r="J81" s="13" t="s">
        <v>39</v>
      </c>
      <c r="K81" s="11"/>
      <c r="L81" s="11"/>
      <c r="M81" s="11"/>
      <c r="N81" s="154">
        <v>65212</v>
      </c>
      <c r="O81" s="152">
        <v>43780</v>
      </c>
      <c r="P81" s="17"/>
      <c r="Q81" s="8" t="s">
        <v>629</v>
      </c>
    </row>
    <row r="82" spans="1:17" ht="60.75">
      <c r="A82" s="128">
        <v>64</v>
      </c>
      <c r="B82" s="16" t="s">
        <v>38</v>
      </c>
      <c r="C82" s="364" t="s">
        <v>242</v>
      </c>
      <c r="D82" s="43" t="s">
        <v>318</v>
      </c>
      <c r="E82" s="47" t="s">
        <v>15</v>
      </c>
      <c r="F82" s="11">
        <v>3</v>
      </c>
      <c r="G82" s="46" t="s">
        <v>243</v>
      </c>
      <c r="H82" s="11" t="s">
        <v>43</v>
      </c>
      <c r="I82" s="24">
        <v>11848</v>
      </c>
      <c r="J82" s="13" t="s">
        <v>39</v>
      </c>
      <c r="K82" s="11"/>
      <c r="L82" s="11"/>
      <c r="M82" s="11"/>
      <c r="N82" s="17"/>
      <c r="O82" s="17"/>
      <c r="P82" s="17"/>
      <c r="Q82" s="8" t="s">
        <v>51</v>
      </c>
    </row>
    <row r="83" spans="1:17" ht="48.75">
      <c r="A83" s="128">
        <v>65</v>
      </c>
      <c r="B83" s="16" t="s">
        <v>38</v>
      </c>
      <c r="C83" s="364" t="s">
        <v>244</v>
      </c>
      <c r="D83" s="43" t="s">
        <v>245</v>
      </c>
      <c r="E83" s="47" t="s">
        <v>15</v>
      </c>
      <c r="F83" s="11">
        <v>3</v>
      </c>
      <c r="G83" s="46" t="s">
        <v>246</v>
      </c>
      <c r="H83" s="11" t="s">
        <v>43</v>
      </c>
      <c r="I83" s="24">
        <v>45000</v>
      </c>
      <c r="J83" s="13" t="s">
        <v>39</v>
      </c>
      <c r="K83" s="11"/>
      <c r="L83" s="11"/>
      <c r="M83" s="11"/>
      <c r="N83" s="17">
        <v>0</v>
      </c>
      <c r="O83" s="17">
        <v>0</v>
      </c>
      <c r="P83" s="17"/>
      <c r="Q83" s="8" t="s">
        <v>235</v>
      </c>
    </row>
    <row r="84" spans="1:17" ht="72">
      <c r="A84" s="128">
        <v>66</v>
      </c>
      <c r="B84" s="16" t="s">
        <v>38</v>
      </c>
      <c r="C84" s="364" t="s">
        <v>247</v>
      </c>
      <c r="D84" s="43" t="s">
        <v>319</v>
      </c>
      <c r="E84" s="47" t="s">
        <v>15</v>
      </c>
      <c r="F84" s="11">
        <v>1</v>
      </c>
      <c r="G84" s="43" t="s">
        <v>248</v>
      </c>
      <c r="H84" s="11" t="s">
        <v>43</v>
      </c>
      <c r="I84" s="24">
        <v>23200</v>
      </c>
      <c r="J84" s="13" t="s">
        <v>39</v>
      </c>
      <c r="K84" s="11"/>
      <c r="L84" s="11"/>
      <c r="M84" s="11"/>
      <c r="N84" s="278" t="s">
        <v>2161</v>
      </c>
      <c r="O84" s="279" t="s">
        <v>2162</v>
      </c>
      <c r="P84" s="17"/>
      <c r="Q84" s="8" t="s">
        <v>51</v>
      </c>
    </row>
    <row r="85" spans="1:17" ht="66" customHeight="1">
      <c r="A85" s="128">
        <v>67</v>
      </c>
      <c r="B85" s="16" t="s">
        <v>38</v>
      </c>
      <c r="C85" s="364" t="s">
        <v>249</v>
      </c>
      <c r="D85" s="43" t="s">
        <v>250</v>
      </c>
      <c r="E85" s="47" t="s">
        <v>15</v>
      </c>
      <c r="F85" s="11">
        <v>1</v>
      </c>
      <c r="G85" s="43" t="s">
        <v>181</v>
      </c>
      <c r="H85" s="11" t="s">
        <v>43</v>
      </c>
      <c r="I85" s="159">
        <v>34020</v>
      </c>
      <c r="J85" s="13" t="s">
        <v>39</v>
      </c>
      <c r="K85" s="11"/>
      <c r="L85" s="11"/>
      <c r="M85" s="11"/>
      <c r="N85" s="11"/>
      <c r="O85" s="11"/>
      <c r="P85" s="11"/>
      <c r="Q85" s="11"/>
    </row>
    <row r="86" spans="1:17" ht="175.5" customHeight="1">
      <c r="A86" s="128">
        <v>68</v>
      </c>
      <c r="B86" s="10" t="s">
        <v>251</v>
      </c>
      <c r="C86" s="363" t="s">
        <v>252</v>
      </c>
      <c r="D86" s="10" t="s">
        <v>98</v>
      </c>
      <c r="E86" s="11" t="s">
        <v>43</v>
      </c>
      <c r="F86" s="11" t="s">
        <v>43</v>
      </c>
      <c r="G86" s="10" t="s">
        <v>253</v>
      </c>
      <c r="H86" s="10" t="s">
        <v>254</v>
      </c>
      <c r="I86" s="159">
        <v>17333333.27</v>
      </c>
      <c r="J86" s="13" t="s">
        <v>39</v>
      </c>
      <c r="K86" s="95">
        <v>43033</v>
      </c>
      <c r="L86" s="95">
        <v>43206</v>
      </c>
      <c r="M86" s="96"/>
      <c r="N86" s="315" t="s">
        <v>2163</v>
      </c>
      <c r="O86" s="316" t="s">
        <v>2164</v>
      </c>
      <c r="P86" s="133"/>
      <c r="Q86" s="8" t="s">
        <v>2099</v>
      </c>
    </row>
    <row r="87" spans="1:17" ht="72.75">
      <c r="A87" s="128">
        <v>69</v>
      </c>
      <c r="B87" s="16" t="s">
        <v>38</v>
      </c>
      <c r="C87" s="363" t="s">
        <v>255</v>
      </c>
      <c r="D87" s="10" t="s">
        <v>256</v>
      </c>
      <c r="E87" s="12" t="s">
        <v>15</v>
      </c>
      <c r="F87" s="11">
        <v>1</v>
      </c>
      <c r="G87" s="16" t="s">
        <v>125</v>
      </c>
      <c r="H87" s="12" t="s">
        <v>43</v>
      </c>
      <c r="I87" s="159">
        <v>56400</v>
      </c>
      <c r="J87" s="13" t="s">
        <v>39</v>
      </c>
      <c r="K87" s="56">
        <v>43052</v>
      </c>
      <c r="L87" s="56">
        <v>44347</v>
      </c>
      <c r="M87" s="2"/>
      <c r="N87" s="74" t="s">
        <v>1502</v>
      </c>
      <c r="O87" s="28" t="s">
        <v>1503</v>
      </c>
      <c r="P87" s="3"/>
      <c r="Q87" s="4" t="s">
        <v>51</v>
      </c>
    </row>
    <row r="88" spans="1:17" ht="64.5" customHeight="1">
      <c r="A88" s="128">
        <v>70</v>
      </c>
      <c r="B88" s="16" t="s">
        <v>38</v>
      </c>
      <c r="C88" s="363" t="s">
        <v>257</v>
      </c>
      <c r="D88" s="10" t="s">
        <v>258</v>
      </c>
      <c r="E88" s="12" t="s">
        <v>15</v>
      </c>
      <c r="F88" s="11">
        <v>1</v>
      </c>
      <c r="G88" s="16" t="s">
        <v>125</v>
      </c>
      <c r="H88" s="12" t="s">
        <v>43</v>
      </c>
      <c r="I88" s="159">
        <v>43380</v>
      </c>
      <c r="J88" s="13" t="s">
        <v>39</v>
      </c>
      <c r="K88" s="56">
        <v>43052</v>
      </c>
      <c r="L88" s="2"/>
      <c r="M88" s="2"/>
      <c r="N88" s="101">
        <v>0</v>
      </c>
      <c r="O88" s="2"/>
      <c r="P88" s="2"/>
      <c r="Q88" s="4" t="s">
        <v>51</v>
      </c>
    </row>
    <row r="89" spans="1:17" ht="72.75">
      <c r="A89" s="128">
        <v>71</v>
      </c>
      <c r="B89" s="16" t="s">
        <v>38</v>
      </c>
      <c r="C89" s="363" t="s">
        <v>259</v>
      </c>
      <c r="D89" s="43" t="s">
        <v>316</v>
      </c>
      <c r="E89" s="12" t="s">
        <v>15</v>
      </c>
      <c r="F89" s="11">
        <v>1</v>
      </c>
      <c r="G89" s="16" t="s">
        <v>125</v>
      </c>
      <c r="H89" s="12" t="s">
        <v>43</v>
      </c>
      <c r="I89" s="159">
        <v>100200</v>
      </c>
      <c r="J89" s="13" t="s">
        <v>39</v>
      </c>
      <c r="K89" s="56">
        <v>43053</v>
      </c>
      <c r="L89" s="2"/>
      <c r="M89" s="2"/>
      <c r="N89" s="3">
        <v>5961.9</v>
      </c>
      <c r="O89" s="56">
        <v>43082</v>
      </c>
      <c r="P89" s="3">
        <v>5961.9</v>
      </c>
      <c r="Q89" s="2" t="s">
        <v>52</v>
      </c>
    </row>
    <row r="90" spans="1:17" ht="77.25" customHeight="1">
      <c r="A90" s="128">
        <v>72</v>
      </c>
      <c r="B90" s="16" t="s">
        <v>38</v>
      </c>
      <c r="C90" s="364" t="s">
        <v>260</v>
      </c>
      <c r="D90" s="43" t="s">
        <v>261</v>
      </c>
      <c r="E90" s="12" t="s">
        <v>15</v>
      </c>
      <c r="F90" s="11">
        <v>1</v>
      </c>
      <c r="G90" s="16" t="s">
        <v>125</v>
      </c>
      <c r="H90" s="12" t="s">
        <v>43</v>
      </c>
      <c r="I90" s="159">
        <v>68700</v>
      </c>
      <c r="J90" s="13" t="s">
        <v>39</v>
      </c>
      <c r="K90" s="56">
        <v>43053</v>
      </c>
      <c r="L90" s="56">
        <v>44347</v>
      </c>
      <c r="M90" s="2"/>
      <c r="N90" s="74" t="s">
        <v>476</v>
      </c>
      <c r="O90" s="28" t="s">
        <v>477</v>
      </c>
      <c r="P90" s="3"/>
      <c r="Q90" s="2" t="s">
        <v>52</v>
      </c>
    </row>
    <row r="91" spans="1:17" ht="75.75" customHeight="1">
      <c r="A91" s="128">
        <v>73</v>
      </c>
      <c r="B91" s="16" t="s">
        <v>38</v>
      </c>
      <c r="C91" s="364" t="s">
        <v>262</v>
      </c>
      <c r="D91" s="43" t="s">
        <v>263</v>
      </c>
      <c r="E91" s="12" t="s">
        <v>15</v>
      </c>
      <c r="F91" s="11">
        <v>1</v>
      </c>
      <c r="G91" s="16" t="s">
        <v>125</v>
      </c>
      <c r="H91" s="12" t="s">
        <v>43</v>
      </c>
      <c r="I91" s="159">
        <v>130060</v>
      </c>
      <c r="J91" s="13" t="s">
        <v>39</v>
      </c>
      <c r="K91" s="56">
        <v>43054</v>
      </c>
      <c r="L91" s="2"/>
      <c r="M91" s="2"/>
      <c r="N91" s="3">
        <v>7738.57</v>
      </c>
      <c r="O91" s="56">
        <v>43082</v>
      </c>
      <c r="P91" s="3">
        <v>7738.57</v>
      </c>
      <c r="Q91" s="2" t="s">
        <v>52</v>
      </c>
    </row>
    <row r="92" spans="1:17" ht="60.75">
      <c r="A92" s="128">
        <v>74</v>
      </c>
      <c r="B92" s="16" t="s">
        <v>38</v>
      </c>
      <c r="C92" s="364" t="s">
        <v>264</v>
      </c>
      <c r="D92" s="43" t="s">
        <v>265</v>
      </c>
      <c r="E92" s="12" t="s">
        <v>15</v>
      </c>
      <c r="F92" s="11">
        <v>1</v>
      </c>
      <c r="G92" s="12" t="s">
        <v>266</v>
      </c>
      <c r="H92" s="12" t="s">
        <v>43</v>
      </c>
      <c r="I92" s="159">
        <v>3780</v>
      </c>
      <c r="J92" s="13" t="s">
        <v>39</v>
      </c>
      <c r="K92" s="56">
        <v>43984</v>
      </c>
      <c r="L92" s="56">
        <v>44347</v>
      </c>
      <c r="M92" s="2"/>
      <c r="N92" s="4" t="s">
        <v>2118</v>
      </c>
      <c r="O92" s="4" t="s">
        <v>2111</v>
      </c>
      <c r="P92" s="2"/>
      <c r="Q92" s="2" t="s">
        <v>52</v>
      </c>
    </row>
    <row r="93" spans="1:17" ht="60.75">
      <c r="A93" s="128">
        <v>75</v>
      </c>
      <c r="B93" s="16" t="s">
        <v>38</v>
      </c>
      <c r="C93" s="364" t="s">
        <v>267</v>
      </c>
      <c r="D93" s="43" t="s">
        <v>268</v>
      </c>
      <c r="E93" s="12" t="s">
        <v>15</v>
      </c>
      <c r="F93" s="11">
        <v>1</v>
      </c>
      <c r="G93" s="12" t="s">
        <v>266</v>
      </c>
      <c r="H93" s="12" t="s">
        <v>43</v>
      </c>
      <c r="I93" s="159">
        <v>34020</v>
      </c>
      <c r="J93" s="13" t="s">
        <v>39</v>
      </c>
      <c r="K93" s="2"/>
      <c r="L93" s="2"/>
      <c r="M93" s="2"/>
      <c r="N93" s="2"/>
      <c r="O93" s="2"/>
      <c r="P93" s="2"/>
      <c r="Q93" s="2" t="s">
        <v>43</v>
      </c>
    </row>
    <row r="94" spans="1:17" ht="72.75">
      <c r="A94" s="128">
        <v>76</v>
      </c>
      <c r="B94" s="16" t="s">
        <v>38</v>
      </c>
      <c r="C94" s="364" t="s">
        <v>270</v>
      </c>
      <c r="D94" s="45" t="s">
        <v>271</v>
      </c>
      <c r="E94" s="57" t="s">
        <v>15</v>
      </c>
      <c r="F94" s="11">
        <v>2</v>
      </c>
      <c r="G94" s="45" t="s">
        <v>272</v>
      </c>
      <c r="H94" s="12" t="s">
        <v>43</v>
      </c>
      <c r="I94" s="24">
        <v>65990</v>
      </c>
      <c r="J94" s="13" t="s">
        <v>39</v>
      </c>
      <c r="K94" s="56">
        <v>43059</v>
      </c>
      <c r="L94" s="56">
        <v>44196</v>
      </c>
      <c r="M94" s="2"/>
      <c r="N94" s="74" t="s">
        <v>2119</v>
      </c>
      <c r="O94" s="28" t="s">
        <v>2120</v>
      </c>
      <c r="P94" s="3">
        <v>62822.49</v>
      </c>
      <c r="Q94" s="17" t="s">
        <v>58</v>
      </c>
    </row>
    <row r="95" spans="1:17" ht="105.75" customHeight="1">
      <c r="A95" s="128">
        <v>77</v>
      </c>
      <c r="B95" s="10" t="s">
        <v>273</v>
      </c>
      <c r="C95" s="364" t="s">
        <v>274</v>
      </c>
      <c r="D95" s="43" t="s">
        <v>275</v>
      </c>
      <c r="E95" s="11" t="s">
        <v>43</v>
      </c>
      <c r="F95" s="11" t="s">
        <v>43</v>
      </c>
      <c r="G95" s="43" t="s">
        <v>269</v>
      </c>
      <c r="H95" s="12" t="s">
        <v>43</v>
      </c>
      <c r="I95" s="24">
        <v>46067</v>
      </c>
      <c r="J95" s="13" t="s">
        <v>39</v>
      </c>
      <c r="K95" s="25"/>
      <c r="L95" s="25"/>
      <c r="M95" s="25"/>
      <c r="N95" s="29" t="s">
        <v>479</v>
      </c>
      <c r="O95" s="61" t="s">
        <v>480</v>
      </c>
      <c r="P95" s="25"/>
      <c r="Q95" s="17" t="s">
        <v>58</v>
      </c>
    </row>
    <row r="96" spans="1:17" ht="72.75">
      <c r="A96" s="128">
        <v>78</v>
      </c>
      <c r="B96" s="16" t="s">
        <v>38</v>
      </c>
      <c r="C96" s="364" t="s">
        <v>276</v>
      </c>
      <c r="D96" s="43" t="s">
        <v>277</v>
      </c>
      <c r="E96" s="47" t="s">
        <v>15</v>
      </c>
      <c r="F96" s="11">
        <v>1</v>
      </c>
      <c r="G96" s="43" t="s">
        <v>248</v>
      </c>
      <c r="H96" s="12" t="s">
        <v>43</v>
      </c>
      <c r="I96" s="24">
        <v>132000</v>
      </c>
      <c r="J96" s="13" t="s">
        <v>39</v>
      </c>
      <c r="K96" s="11"/>
      <c r="L96" s="11"/>
      <c r="M96" s="11"/>
      <c r="N96" s="55" t="s">
        <v>2165</v>
      </c>
      <c r="O96" s="55" t="s">
        <v>2166</v>
      </c>
      <c r="P96" s="17"/>
      <c r="Q96" s="17" t="s">
        <v>58</v>
      </c>
    </row>
    <row r="97" spans="1:17" ht="72.75">
      <c r="A97" s="128">
        <v>79</v>
      </c>
      <c r="B97" s="16" t="s">
        <v>38</v>
      </c>
      <c r="C97" s="364" t="s">
        <v>278</v>
      </c>
      <c r="D97" s="43" t="s">
        <v>315</v>
      </c>
      <c r="E97" s="47" t="s">
        <v>15</v>
      </c>
      <c r="F97" s="11">
        <v>1</v>
      </c>
      <c r="G97" s="16" t="s">
        <v>125</v>
      </c>
      <c r="H97" s="12" t="s">
        <v>43</v>
      </c>
      <c r="I97" s="24">
        <v>113680</v>
      </c>
      <c r="J97" s="13" t="s">
        <v>39</v>
      </c>
      <c r="K97" s="56">
        <v>43083</v>
      </c>
      <c r="L97" s="2"/>
      <c r="M97" s="2"/>
      <c r="N97" s="41">
        <v>6134.1</v>
      </c>
      <c r="O97" s="17" t="s">
        <v>478</v>
      </c>
      <c r="P97" s="41">
        <v>6134.1</v>
      </c>
      <c r="Q97" s="17" t="s">
        <v>58</v>
      </c>
    </row>
    <row r="98" spans="1:17" ht="84.75">
      <c r="A98" s="128">
        <v>80</v>
      </c>
      <c r="B98" s="16" t="s">
        <v>38</v>
      </c>
      <c r="C98" s="364" t="s">
        <v>279</v>
      </c>
      <c r="D98" s="43" t="s">
        <v>280</v>
      </c>
      <c r="E98" s="47" t="s">
        <v>15</v>
      </c>
      <c r="F98" s="11">
        <v>1</v>
      </c>
      <c r="G98" s="43" t="s">
        <v>281</v>
      </c>
      <c r="H98" s="12" t="s">
        <v>43</v>
      </c>
      <c r="I98" s="24">
        <v>143500</v>
      </c>
      <c r="J98" s="13" t="s">
        <v>39</v>
      </c>
      <c r="K98" s="56">
        <v>43108</v>
      </c>
      <c r="L98" s="56">
        <v>43261</v>
      </c>
      <c r="M98" s="2" t="s">
        <v>43</v>
      </c>
      <c r="N98" s="4" t="s">
        <v>1453</v>
      </c>
      <c r="O98" s="28" t="s">
        <v>1454</v>
      </c>
      <c r="P98" s="2" t="s">
        <v>43</v>
      </c>
      <c r="Q98" s="2" t="s">
        <v>52</v>
      </c>
    </row>
    <row r="99" spans="1:17" ht="64.5" customHeight="1">
      <c r="A99" s="128">
        <v>81</v>
      </c>
      <c r="B99" s="16" t="s">
        <v>38</v>
      </c>
      <c r="C99" s="364" t="s">
        <v>282</v>
      </c>
      <c r="D99" s="43" t="s">
        <v>283</v>
      </c>
      <c r="E99" s="47" t="s">
        <v>15</v>
      </c>
      <c r="F99" s="11">
        <v>1</v>
      </c>
      <c r="G99" s="43" t="s">
        <v>281</v>
      </c>
      <c r="H99" s="12" t="s">
        <v>43</v>
      </c>
      <c r="I99" s="24">
        <v>26590</v>
      </c>
      <c r="J99" s="13" t="s">
        <v>39</v>
      </c>
      <c r="K99" s="56">
        <v>43091</v>
      </c>
      <c r="L99" s="56">
        <v>43152</v>
      </c>
      <c r="M99" s="60" t="s">
        <v>16</v>
      </c>
      <c r="N99" s="94" t="s">
        <v>16</v>
      </c>
      <c r="O99" s="60" t="s">
        <v>16</v>
      </c>
      <c r="P99" s="94" t="s">
        <v>16</v>
      </c>
      <c r="Q99" s="60" t="s">
        <v>52</v>
      </c>
    </row>
    <row r="100" spans="1:17" ht="36.75">
      <c r="A100" s="128">
        <v>82</v>
      </c>
      <c r="B100" s="16" t="s">
        <v>38</v>
      </c>
      <c r="C100" s="364" t="s">
        <v>284</v>
      </c>
      <c r="D100" s="43" t="s">
        <v>285</v>
      </c>
      <c r="E100" s="58" t="s">
        <v>44</v>
      </c>
      <c r="F100" s="11">
        <v>1</v>
      </c>
      <c r="G100" s="46" t="s">
        <v>286</v>
      </c>
      <c r="H100" s="12" t="s">
        <v>43</v>
      </c>
      <c r="I100" s="24">
        <v>9780</v>
      </c>
      <c r="J100" s="13" t="s">
        <v>39</v>
      </c>
      <c r="K100" s="17"/>
      <c r="L100" s="17"/>
      <c r="M100" s="17"/>
      <c r="N100" s="17">
        <v>0</v>
      </c>
      <c r="O100" s="17"/>
      <c r="P100" s="41">
        <v>0</v>
      </c>
      <c r="Q100" s="17" t="s">
        <v>532</v>
      </c>
    </row>
    <row r="101" spans="1:17" ht="51.75" customHeight="1">
      <c r="A101" s="128">
        <v>83</v>
      </c>
      <c r="B101" s="16" t="s">
        <v>38</v>
      </c>
      <c r="C101" s="364" t="s">
        <v>287</v>
      </c>
      <c r="D101" s="43" t="s">
        <v>288</v>
      </c>
      <c r="E101" s="58" t="s">
        <v>44</v>
      </c>
      <c r="F101" s="11">
        <v>1</v>
      </c>
      <c r="G101" s="43" t="s">
        <v>289</v>
      </c>
      <c r="H101" s="12" t="s">
        <v>43</v>
      </c>
      <c r="I101" s="24">
        <v>3950</v>
      </c>
      <c r="J101" s="13" t="s">
        <v>39</v>
      </c>
      <c r="K101" s="11"/>
      <c r="L101" s="11"/>
      <c r="M101" s="11"/>
      <c r="N101" s="11"/>
      <c r="O101" s="11"/>
      <c r="P101" s="11"/>
      <c r="Q101" s="11"/>
    </row>
    <row r="102" spans="1:17" ht="87.75" customHeight="1">
      <c r="A102" s="128">
        <v>84</v>
      </c>
      <c r="B102" s="16" t="s">
        <v>38</v>
      </c>
      <c r="C102" s="364" t="s">
        <v>290</v>
      </c>
      <c r="D102" s="43" t="s">
        <v>291</v>
      </c>
      <c r="E102" s="47" t="s">
        <v>15</v>
      </c>
      <c r="F102" s="11">
        <v>1</v>
      </c>
      <c r="G102" s="46" t="s">
        <v>292</v>
      </c>
      <c r="H102" s="12" t="s">
        <v>43</v>
      </c>
      <c r="I102" s="24">
        <v>68500</v>
      </c>
      <c r="J102" s="13" t="s">
        <v>39</v>
      </c>
      <c r="K102" s="56">
        <v>43108</v>
      </c>
      <c r="L102" s="28" t="s">
        <v>400</v>
      </c>
      <c r="M102" s="3" t="s">
        <v>16</v>
      </c>
      <c r="N102" s="3">
        <v>32606</v>
      </c>
      <c r="O102" s="56">
        <v>43529</v>
      </c>
      <c r="P102" s="3">
        <v>32606</v>
      </c>
      <c r="Q102" s="2" t="s">
        <v>235</v>
      </c>
    </row>
    <row r="103" spans="1:17" ht="53.25" customHeight="1">
      <c r="A103" s="128">
        <v>85</v>
      </c>
      <c r="B103" s="16" t="s">
        <v>38</v>
      </c>
      <c r="C103" s="364" t="s">
        <v>293</v>
      </c>
      <c r="D103" s="43" t="s">
        <v>294</v>
      </c>
      <c r="E103" s="47" t="s">
        <v>15</v>
      </c>
      <c r="F103" s="11">
        <v>1</v>
      </c>
      <c r="G103" s="46" t="s">
        <v>295</v>
      </c>
      <c r="H103" s="12" t="s">
        <v>43</v>
      </c>
      <c r="I103" s="24">
        <v>44100</v>
      </c>
      <c r="J103" s="13" t="s">
        <v>39</v>
      </c>
      <c r="K103" s="70">
        <v>43213</v>
      </c>
      <c r="L103" s="55" t="s">
        <v>57</v>
      </c>
      <c r="M103" s="11"/>
      <c r="N103" s="3">
        <v>29483.439999999999</v>
      </c>
      <c r="O103" s="56">
        <v>44011</v>
      </c>
      <c r="P103" s="2"/>
      <c r="Q103" s="2" t="s">
        <v>52</v>
      </c>
    </row>
    <row r="104" spans="1:17" ht="99" customHeight="1">
      <c r="A104" s="128">
        <v>86</v>
      </c>
      <c r="B104" s="16" t="s">
        <v>45</v>
      </c>
      <c r="C104" s="364" t="s">
        <v>296</v>
      </c>
      <c r="D104" s="45" t="s">
        <v>297</v>
      </c>
      <c r="E104" s="58" t="s">
        <v>298</v>
      </c>
      <c r="F104" s="57">
        <v>4</v>
      </c>
      <c r="G104" s="67" t="s">
        <v>299</v>
      </c>
      <c r="H104" s="67" t="s">
        <v>43</v>
      </c>
      <c r="I104" s="24">
        <v>8504071.2799999993</v>
      </c>
      <c r="J104" s="77" t="s">
        <v>39</v>
      </c>
      <c r="K104" s="57" t="s">
        <v>406</v>
      </c>
      <c r="L104" s="57" t="s">
        <v>407</v>
      </c>
      <c r="M104" s="57"/>
      <c r="N104" s="4" t="s">
        <v>540</v>
      </c>
      <c r="O104" s="4" t="s">
        <v>541</v>
      </c>
      <c r="P104" s="2"/>
      <c r="Q104" s="2" t="s">
        <v>51</v>
      </c>
    </row>
    <row r="105" spans="1:17" ht="60.75">
      <c r="A105" s="128">
        <v>87</v>
      </c>
      <c r="B105" s="16" t="s">
        <v>38</v>
      </c>
      <c r="C105" s="364" t="s">
        <v>300</v>
      </c>
      <c r="D105" s="43" t="s">
        <v>301</v>
      </c>
      <c r="E105" s="47" t="s">
        <v>15</v>
      </c>
      <c r="F105" s="11">
        <v>1</v>
      </c>
      <c r="G105" s="46" t="s">
        <v>295</v>
      </c>
      <c r="H105" s="12" t="s">
        <v>43</v>
      </c>
      <c r="I105" s="24">
        <v>2576</v>
      </c>
      <c r="J105" s="13" t="s">
        <v>39</v>
      </c>
      <c r="K105" s="11"/>
      <c r="L105" s="11"/>
      <c r="M105" s="11"/>
      <c r="N105" s="17">
        <v>0</v>
      </c>
      <c r="O105" s="17">
        <v>0</v>
      </c>
      <c r="P105" s="17"/>
      <c r="Q105" s="17" t="s">
        <v>2167</v>
      </c>
    </row>
    <row r="106" spans="1:17" ht="76.5" customHeight="1">
      <c r="A106" s="128">
        <v>88</v>
      </c>
      <c r="B106" s="16" t="s">
        <v>38</v>
      </c>
      <c r="C106" s="364" t="s">
        <v>302</v>
      </c>
      <c r="D106" s="43" t="s">
        <v>303</v>
      </c>
      <c r="E106" s="47" t="s">
        <v>15</v>
      </c>
      <c r="F106" s="11">
        <v>1</v>
      </c>
      <c r="G106" s="46" t="s">
        <v>304</v>
      </c>
      <c r="H106" s="12" t="s">
        <v>43</v>
      </c>
      <c r="I106" s="24">
        <v>4900</v>
      </c>
      <c r="J106" s="13" t="s">
        <v>39</v>
      </c>
      <c r="K106" s="4" t="s">
        <v>322</v>
      </c>
      <c r="L106" s="4" t="s">
        <v>323</v>
      </c>
      <c r="M106" s="2"/>
      <c r="N106" s="2"/>
      <c r="O106" s="2"/>
      <c r="P106" s="2"/>
      <c r="Q106" s="2" t="s">
        <v>51</v>
      </c>
    </row>
    <row r="107" spans="1:17" ht="67.5" customHeight="1">
      <c r="A107" s="128">
        <v>89</v>
      </c>
      <c r="B107" s="16" t="s">
        <v>45</v>
      </c>
      <c r="C107" s="364" t="s">
        <v>305</v>
      </c>
      <c r="D107" s="43" t="s">
        <v>306</v>
      </c>
      <c r="E107" s="47" t="s">
        <v>15</v>
      </c>
      <c r="F107" s="11">
        <v>2</v>
      </c>
      <c r="G107" s="46" t="s">
        <v>307</v>
      </c>
      <c r="H107" s="10" t="s">
        <v>308</v>
      </c>
      <c r="I107" s="24">
        <v>414000</v>
      </c>
      <c r="J107" s="13" t="s">
        <v>39</v>
      </c>
      <c r="K107" s="56">
        <v>43110</v>
      </c>
      <c r="L107" s="56">
        <v>43160</v>
      </c>
      <c r="M107" s="60" t="s">
        <v>16</v>
      </c>
      <c r="N107" s="94" t="s">
        <v>16</v>
      </c>
      <c r="O107" s="60" t="s">
        <v>16</v>
      </c>
      <c r="P107" s="94" t="s">
        <v>16</v>
      </c>
      <c r="Q107" s="60" t="s">
        <v>52</v>
      </c>
    </row>
    <row r="108" spans="1:17" ht="76.5" customHeight="1">
      <c r="A108" s="128">
        <v>90</v>
      </c>
      <c r="B108" s="16" t="s">
        <v>38</v>
      </c>
      <c r="C108" s="364" t="s">
        <v>309</v>
      </c>
      <c r="D108" s="43" t="s">
        <v>310</v>
      </c>
      <c r="E108" s="48" t="s">
        <v>298</v>
      </c>
      <c r="F108" s="11">
        <v>1</v>
      </c>
      <c r="G108" s="43" t="s">
        <v>311</v>
      </c>
      <c r="H108" s="12" t="s">
        <v>43</v>
      </c>
      <c r="I108" s="24">
        <v>178000</v>
      </c>
      <c r="J108" s="13" t="s">
        <v>39</v>
      </c>
      <c r="K108" s="25" t="s">
        <v>404</v>
      </c>
      <c r="L108" s="25" t="s">
        <v>405</v>
      </c>
      <c r="M108" s="25"/>
      <c r="N108" s="29" t="s">
        <v>632</v>
      </c>
      <c r="O108" s="29" t="s">
        <v>536</v>
      </c>
      <c r="P108" s="25">
        <v>211820</v>
      </c>
      <c r="Q108" s="25" t="s">
        <v>51</v>
      </c>
    </row>
    <row r="109" spans="1:17" ht="76.5" customHeight="1">
      <c r="A109" s="128">
        <v>91</v>
      </c>
      <c r="B109" s="75" t="s">
        <v>38</v>
      </c>
      <c r="C109" s="365" t="s">
        <v>312</v>
      </c>
      <c r="D109" s="139" t="s">
        <v>313</v>
      </c>
      <c r="E109" s="140" t="s">
        <v>73</v>
      </c>
      <c r="F109" s="125">
        <v>2</v>
      </c>
      <c r="G109" s="141" t="s">
        <v>314</v>
      </c>
      <c r="H109" s="131" t="s">
        <v>43</v>
      </c>
      <c r="I109" s="53">
        <v>438656</v>
      </c>
      <c r="J109" s="127" t="s">
        <v>39</v>
      </c>
      <c r="K109" s="217">
        <v>43258</v>
      </c>
      <c r="L109" s="216" t="s">
        <v>1041</v>
      </c>
      <c r="M109" s="215" t="s">
        <v>16</v>
      </c>
      <c r="N109" s="90" t="s">
        <v>1853</v>
      </c>
      <c r="O109" s="91" t="s">
        <v>1854</v>
      </c>
      <c r="P109" s="215"/>
      <c r="Q109" s="124" t="s">
        <v>52</v>
      </c>
    </row>
    <row r="110" spans="1:17" ht="25.5" customHeight="1">
      <c r="A110" s="144"/>
      <c r="B110" s="145"/>
      <c r="C110" s="294"/>
      <c r="D110" s="145"/>
      <c r="E110" s="145"/>
      <c r="F110" s="145"/>
      <c r="G110" s="145"/>
      <c r="H110" s="145"/>
      <c r="I110" s="145"/>
      <c r="J110" s="145"/>
      <c r="K110" s="146"/>
      <c r="L110" s="146"/>
      <c r="M110" s="146"/>
      <c r="N110" s="146"/>
      <c r="O110" s="146"/>
      <c r="P110" s="146"/>
      <c r="Q110" s="147"/>
    </row>
    <row r="111" spans="1:17" ht="84.75">
      <c r="A111" s="132">
        <v>1</v>
      </c>
      <c r="B111" s="32" t="s">
        <v>38</v>
      </c>
      <c r="C111" s="366" t="s">
        <v>325</v>
      </c>
      <c r="D111" s="142" t="s">
        <v>326</v>
      </c>
      <c r="E111" s="143" t="s">
        <v>15</v>
      </c>
      <c r="F111" s="126">
        <v>5</v>
      </c>
      <c r="G111" s="142" t="s">
        <v>327</v>
      </c>
      <c r="H111" s="132" t="s">
        <v>43</v>
      </c>
      <c r="I111" s="33">
        <v>21196</v>
      </c>
      <c r="J111" s="137" t="s">
        <v>39</v>
      </c>
      <c r="K111" s="126"/>
      <c r="L111" s="126"/>
      <c r="M111" s="126"/>
      <c r="N111" s="126"/>
      <c r="O111" s="126"/>
      <c r="P111" s="126"/>
      <c r="Q111" s="280" t="s">
        <v>1512</v>
      </c>
    </row>
    <row r="112" spans="1:17" ht="102.75" customHeight="1">
      <c r="A112" s="12">
        <v>2</v>
      </c>
      <c r="B112" s="16" t="s">
        <v>46</v>
      </c>
      <c r="C112" s="364" t="s">
        <v>328</v>
      </c>
      <c r="D112" s="43" t="s">
        <v>329</v>
      </c>
      <c r="E112" s="47" t="s">
        <v>15</v>
      </c>
      <c r="F112" s="11">
        <v>1</v>
      </c>
      <c r="G112" s="43" t="s">
        <v>330</v>
      </c>
      <c r="H112" s="12" t="s">
        <v>43</v>
      </c>
      <c r="I112" s="24">
        <v>62500</v>
      </c>
      <c r="J112" s="13" t="s">
        <v>39</v>
      </c>
      <c r="K112" s="56">
        <v>43150</v>
      </c>
      <c r="L112" s="102" t="s">
        <v>533</v>
      </c>
      <c r="M112" s="4" t="s">
        <v>1455</v>
      </c>
      <c r="N112" s="74" t="s">
        <v>1456</v>
      </c>
      <c r="O112" s="4" t="s">
        <v>1457</v>
      </c>
      <c r="P112" s="3">
        <v>29750</v>
      </c>
      <c r="Q112" s="58" t="s">
        <v>2121</v>
      </c>
    </row>
    <row r="113" spans="1:17" ht="120.75" customHeight="1">
      <c r="A113" s="12">
        <v>3</v>
      </c>
      <c r="B113" s="16" t="s">
        <v>382</v>
      </c>
      <c r="C113" s="364" t="s">
        <v>331</v>
      </c>
      <c r="D113" s="43" t="s">
        <v>332</v>
      </c>
      <c r="E113" s="47" t="s">
        <v>73</v>
      </c>
      <c r="F113" s="11">
        <v>3</v>
      </c>
      <c r="G113" s="43" t="s">
        <v>333</v>
      </c>
      <c r="H113" s="12" t="s">
        <v>43</v>
      </c>
      <c r="I113" s="24">
        <v>1302964.6499999999</v>
      </c>
      <c r="J113" s="27" t="s">
        <v>534</v>
      </c>
      <c r="K113" s="56">
        <v>43201</v>
      </c>
      <c r="L113" s="56">
        <v>43932</v>
      </c>
      <c r="M113" s="3">
        <v>1447013.95</v>
      </c>
      <c r="N113" s="74" t="s">
        <v>1458</v>
      </c>
      <c r="O113" s="28" t="s">
        <v>1459</v>
      </c>
      <c r="P113" s="2">
        <v>1695563.41</v>
      </c>
      <c r="Q113" s="2" t="s">
        <v>1855</v>
      </c>
    </row>
    <row r="114" spans="1:17" ht="72.75">
      <c r="A114" s="12">
        <v>4</v>
      </c>
      <c r="B114" s="10" t="s">
        <v>334</v>
      </c>
      <c r="C114" s="364" t="s">
        <v>335</v>
      </c>
      <c r="D114" s="43" t="s">
        <v>336</v>
      </c>
      <c r="E114" s="11" t="s">
        <v>43</v>
      </c>
      <c r="F114" s="11" t="s">
        <v>43</v>
      </c>
      <c r="G114" s="43" t="s">
        <v>337</v>
      </c>
      <c r="H114" s="10" t="s">
        <v>338</v>
      </c>
      <c r="I114" s="24">
        <v>3941980</v>
      </c>
      <c r="J114" s="13" t="s">
        <v>39</v>
      </c>
      <c r="K114" s="95">
        <v>43136</v>
      </c>
      <c r="L114" s="95">
        <v>43501</v>
      </c>
      <c r="M114" s="96"/>
      <c r="N114" s="96"/>
      <c r="O114" s="96"/>
      <c r="P114" s="96"/>
      <c r="Q114" s="206" t="s">
        <v>2099</v>
      </c>
    </row>
    <row r="115" spans="1:17" ht="48.75">
      <c r="A115" s="12">
        <v>5</v>
      </c>
      <c r="B115" s="16" t="s">
        <v>46</v>
      </c>
      <c r="C115" s="364" t="s">
        <v>339</v>
      </c>
      <c r="D115" s="43" t="s">
        <v>340</v>
      </c>
      <c r="E115" s="47" t="s">
        <v>15</v>
      </c>
      <c r="F115" s="11">
        <v>2</v>
      </c>
      <c r="G115" s="46" t="s">
        <v>341</v>
      </c>
      <c r="H115" s="10" t="s">
        <v>342</v>
      </c>
      <c r="I115" s="24">
        <v>66823.34</v>
      </c>
      <c r="J115" s="13" t="s">
        <v>39</v>
      </c>
      <c r="K115" s="70">
        <v>43227</v>
      </c>
      <c r="L115" s="55" t="s">
        <v>1883</v>
      </c>
      <c r="M115" s="11"/>
      <c r="N115" s="11"/>
      <c r="O115" s="11"/>
      <c r="P115" s="11"/>
      <c r="Q115" s="17" t="s">
        <v>58</v>
      </c>
    </row>
    <row r="116" spans="1:17" ht="36.75">
      <c r="A116" s="12">
        <v>6</v>
      </c>
      <c r="B116" s="16" t="s">
        <v>46</v>
      </c>
      <c r="C116" s="364" t="s">
        <v>343</v>
      </c>
      <c r="D116" s="43" t="s">
        <v>344</v>
      </c>
      <c r="E116" s="47" t="s">
        <v>15</v>
      </c>
      <c r="F116" s="11">
        <v>5</v>
      </c>
      <c r="G116" s="46" t="s">
        <v>341</v>
      </c>
      <c r="H116" s="10" t="s">
        <v>342</v>
      </c>
      <c r="I116" s="24">
        <v>125000</v>
      </c>
      <c r="J116" s="13" t="s">
        <v>39</v>
      </c>
      <c r="K116" s="70">
        <v>43227</v>
      </c>
      <c r="L116" s="55" t="s">
        <v>1883</v>
      </c>
      <c r="M116" s="11"/>
      <c r="N116" s="11"/>
      <c r="O116" s="11"/>
      <c r="P116" s="11"/>
      <c r="Q116" s="17" t="s">
        <v>58</v>
      </c>
    </row>
    <row r="117" spans="1:17" ht="64.5" customHeight="1">
      <c r="A117" s="12">
        <v>7</v>
      </c>
      <c r="B117" s="16" t="s">
        <v>46</v>
      </c>
      <c r="C117" s="364" t="s">
        <v>345</v>
      </c>
      <c r="D117" s="43" t="s">
        <v>346</v>
      </c>
      <c r="E117" s="47" t="s">
        <v>15</v>
      </c>
      <c r="F117" s="11">
        <v>1</v>
      </c>
      <c r="G117" s="43" t="s">
        <v>347</v>
      </c>
      <c r="H117" s="12" t="s">
        <v>43</v>
      </c>
      <c r="I117" s="24">
        <v>113000</v>
      </c>
      <c r="J117" s="13" t="s">
        <v>39</v>
      </c>
      <c r="K117" s="11"/>
      <c r="L117" s="11"/>
      <c r="M117" s="11"/>
      <c r="N117" s="11"/>
      <c r="O117" s="11"/>
      <c r="P117" s="11"/>
      <c r="Q117" s="11"/>
    </row>
    <row r="118" spans="1:17" ht="72.75">
      <c r="A118" s="12">
        <v>8</v>
      </c>
      <c r="B118" s="16" t="s">
        <v>46</v>
      </c>
      <c r="C118" s="364" t="s">
        <v>348</v>
      </c>
      <c r="D118" s="43" t="s">
        <v>349</v>
      </c>
      <c r="E118" s="47" t="s">
        <v>15</v>
      </c>
      <c r="F118" s="11">
        <v>1</v>
      </c>
      <c r="G118" s="43" t="s">
        <v>350</v>
      </c>
      <c r="H118" s="10" t="s">
        <v>351</v>
      </c>
      <c r="I118" s="24">
        <v>90000</v>
      </c>
      <c r="J118" s="13" t="s">
        <v>39</v>
      </c>
      <c r="K118" s="70">
        <v>43234</v>
      </c>
      <c r="L118" s="55" t="s">
        <v>1883</v>
      </c>
      <c r="M118" s="11"/>
      <c r="N118" s="55" t="s">
        <v>2168</v>
      </c>
      <c r="O118" s="55" t="s">
        <v>2169</v>
      </c>
      <c r="P118" s="17"/>
      <c r="Q118" s="17" t="s">
        <v>58</v>
      </c>
    </row>
    <row r="119" spans="1:17" ht="168.75">
      <c r="A119" s="12">
        <v>9</v>
      </c>
      <c r="B119" s="16" t="s">
        <v>46</v>
      </c>
      <c r="C119" s="364" t="s">
        <v>352</v>
      </c>
      <c r="D119" s="43" t="s">
        <v>353</v>
      </c>
      <c r="E119" s="47" t="s">
        <v>15</v>
      </c>
      <c r="F119" s="11">
        <v>2</v>
      </c>
      <c r="G119" s="46" t="s">
        <v>354</v>
      </c>
      <c r="H119" s="10" t="s">
        <v>355</v>
      </c>
      <c r="I119" s="24">
        <v>202800</v>
      </c>
      <c r="J119" s="13" t="s">
        <v>39</v>
      </c>
      <c r="K119" s="70">
        <v>43402</v>
      </c>
      <c r="L119" s="55" t="s">
        <v>1883</v>
      </c>
      <c r="M119" s="17"/>
      <c r="N119" s="55" t="s">
        <v>2170</v>
      </c>
      <c r="O119" s="55" t="s">
        <v>2171</v>
      </c>
      <c r="P119" s="17"/>
      <c r="Q119" s="17" t="s">
        <v>58</v>
      </c>
    </row>
    <row r="120" spans="1:17" ht="132">
      <c r="A120" s="12">
        <v>10</v>
      </c>
      <c r="B120" s="10" t="s">
        <v>382</v>
      </c>
      <c r="C120" s="364" t="s">
        <v>356</v>
      </c>
      <c r="D120" s="43" t="s">
        <v>374</v>
      </c>
      <c r="E120" s="47" t="s">
        <v>73</v>
      </c>
      <c r="F120" s="11">
        <v>2</v>
      </c>
      <c r="G120" s="46" t="s">
        <v>364</v>
      </c>
      <c r="H120" s="12" t="s">
        <v>43</v>
      </c>
      <c r="I120" s="24">
        <v>5333949.75</v>
      </c>
      <c r="J120" s="13" t="s">
        <v>39</v>
      </c>
      <c r="K120" s="56">
        <v>43213</v>
      </c>
      <c r="L120" s="4" t="s">
        <v>1884</v>
      </c>
      <c r="M120" s="2"/>
      <c r="N120" s="278" t="s">
        <v>2172</v>
      </c>
      <c r="O120" s="278" t="s">
        <v>1885</v>
      </c>
      <c r="P120" s="2"/>
      <c r="Q120" s="2" t="s">
        <v>58</v>
      </c>
    </row>
    <row r="121" spans="1:17" ht="96" customHeight="1">
      <c r="A121" s="12">
        <v>11</v>
      </c>
      <c r="B121" s="10" t="s">
        <v>46</v>
      </c>
      <c r="C121" s="364" t="s">
        <v>357</v>
      </c>
      <c r="D121" s="45" t="s">
        <v>375</v>
      </c>
      <c r="E121" s="57" t="s">
        <v>73</v>
      </c>
      <c r="F121" s="17">
        <v>4</v>
      </c>
      <c r="G121" s="45" t="s">
        <v>366</v>
      </c>
      <c r="H121" s="6" t="s">
        <v>43</v>
      </c>
      <c r="I121" s="24">
        <v>165000</v>
      </c>
      <c r="J121" s="13" t="s">
        <v>39</v>
      </c>
      <c r="K121" s="110">
        <v>43221</v>
      </c>
      <c r="L121" s="110">
        <v>43585</v>
      </c>
      <c r="M121" s="111"/>
      <c r="N121" s="113" t="s">
        <v>620</v>
      </c>
      <c r="O121" s="114" t="s">
        <v>621</v>
      </c>
      <c r="P121" s="115">
        <v>114537.5</v>
      </c>
      <c r="Q121" s="116" t="s">
        <v>51</v>
      </c>
    </row>
    <row r="122" spans="1:17" ht="117" customHeight="1">
      <c r="A122" s="12">
        <v>12</v>
      </c>
      <c r="B122" s="10" t="s">
        <v>126</v>
      </c>
      <c r="C122" s="364" t="s">
        <v>358</v>
      </c>
      <c r="D122" s="43" t="s">
        <v>376</v>
      </c>
      <c r="E122" s="47" t="s">
        <v>73</v>
      </c>
      <c r="F122" s="11">
        <v>2</v>
      </c>
      <c r="G122" s="43" t="s">
        <v>367</v>
      </c>
      <c r="H122" s="10" t="s">
        <v>372</v>
      </c>
      <c r="I122" s="24">
        <v>1864805.78</v>
      </c>
      <c r="J122" s="13" t="s">
        <v>39</v>
      </c>
      <c r="K122" s="56">
        <v>43185</v>
      </c>
      <c r="L122" s="56">
        <v>43831</v>
      </c>
      <c r="M122" s="74" t="s">
        <v>1460</v>
      </c>
      <c r="N122" s="4" t="s">
        <v>1461</v>
      </c>
      <c r="O122" s="28" t="s">
        <v>1462</v>
      </c>
      <c r="P122" s="2" t="s">
        <v>43</v>
      </c>
      <c r="Q122" s="2" t="s">
        <v>52</v>
      </c>
    </row>
    <row r="123" spans="1:17" ht="36.75">
      <c r="A123" s="12">
        <v>13</v>
      </c>
      <c r="B123" s="10" t="s">
        <v>46</v>
      </c>
      <c r="C123" s="364" t="s">
        <v>359</v>
      </c>
      <c r="D123" s="43" t="s">
        <v>377</v>
      </c>
      <c r="E123" s="58" t="s">
        <v>15</v>
      </c>
      <c r="F123" s="11">
        <v>4</v>
      </c>
      <c r="G123" s="43" t="s">
        <v>368</v>
      </c>
      <c r="H123" s="12" t="s">
        <v>43</v>
      </c>
      <c r="I123" s="24">
        <v>344700</v>
      </c>
      <c r="J123" s="13" t="s">
        <v>39</v>
      </c>
      <c r="K123" s="56">
        <v>43180</v>
      </c>
      <c r="L123" s="56">
        <v>43363</v>
      </c>
      <c r="M123" s="2" t="s">
        <v>43</v>
      </c>
      <c r="N123" s="2"/>
      <c r="O123" s="2" t="s">
        <v>43</v>
      </c>
      <c r="P123" s="2" t="s">
        <v>43</v>
      </c>
      <c r="Q123" s="2" t="s">
        <v>52</v>
      </c>
    </row>
    <row r="124" spans="1:17" ht="252">
      <c r="A124" s="12">
        <v>14</v>
      </c>
      <c r="B124" s="10" t="s">
        <v>382</v>
      </c>
      <c r="C124" s="364" t="s">
        <v>360</v>
      </c>
      <c r="D124" s="43" t="s">
        <v>378</v>
      </c>
      <c r="E124" s="47" t="s">
        <v>73</v>
      </c>
      <c r="F124" s="11">
        <v>1</v>
      </c>
      <c r="G124" s="46" t="s">
        <v>369</v>
      </c>
      <c r="H124" s="10" t="s">
        <v>373</v>
      </c>
      <c r="I124" s="24">
        <v>3449523</v>
      </c>
      <c r="J124" s="13" t="s">
        <v>39</v>
      </c>
      <c r="K124" s="95">
        <v>43192</v>
      </c>
      <c r="L124" s="96" t="s">
        <v>402</v>
      </c>
      <c r="M124" s="96"/>
      <c r="N124" s="317" t="s">
        <v>2173</v>
      </c>
      <c r="O124" s="318" t="s">
        <v>2174</v>
      </c>
      <c r="P124" s="96">
        <v>3894319.59</v>
      </c>
      <c r="Q124" s="2" t="s">
        <v>2134</v>
      </c>
    </row>
    <row r="125" spans="1:17" ht="60.75">
      <c r="A125" s="12">
        <v>15</v>
      </c>
      <c r="B125" s="10" t="s">
        <v>383</v>
      </c>
      <c r="C125" s="364" t="s">
        <v>361</v>
      </c>
      <c r="D125" s="43" t="s">
        <v>379</v>
      </c>
      <c r="E125" s="11" t="s">
        <v>43</v>
      </c>
      <c r="F125" s="11" t="s">
        <v>43</v>
      </c>
      <c r="G125" s="46" t="s">
        <v>370</v>
      </c>
      <c r="H125" s="12" t="s">
        <v>43</v>
      </c>
      <c r="I125" s="24">
        <v>200000</v>
      </c>
      <c r="J125" s="13" t="s">
        <v>39</v>
      </c>
      <c r="K125" s="34">
        <v>43174</v>
      </c>
      <c r="L125" s="34">
        <v>43539</v>
      </c>
      <c r="M125" s="25" t="s">
        <v>16</v>
      </c>
      <c r="N125" s="29" t="s">
        <v>630</v>
      </c>
      <c r="O125" s="25"/>
      <c r="P125" s="25">
        <v>28917</v>
      </c>
      <c r="Q125" s="2" t="s">
        <v>52</v>
      </c>
    </row>
    <row r="126" spans="1:17" ht="96.75">
      <c r="A126" s="12">
        <v>16</v>
      </c>
      <c r="B126" s="10" t="s">
        <v>382</v>
      </c>
      <c r="C126" s="364" t="s">
        <v>362</v>
      </c>
      <c r="D126" s="43" t="s">
        <v>380</v>
      </c>
      <c r="E126" s="47" t="s">
        <v>73</v>
      </c>
      <c r="F126" s="11">
        <v>1</v>
      </c>
      <c r="G126" s="43" t="s">
        <v>371</v>
      </c>
      <c r="H126" s="12" t="s">
        <v>43</v>
      </c>
      <c r="I126" s="24">
        <v>438500</v>
      </c>
      <c r="J126" s="13" t="s">
        <v>39</v>
      </c>
      <c r="K126" s="95">
        <v>43206</v>
      </c>
      <c r="L126" s="96" t="s">
        <v>402</v>
      </c>
      <c r="M126" s="96"/>
      <c r="N126" s="319" t="s">
        <v>2175</v>
      </c>
      <c r="O126" s="95" t="s">
        <v>2176</v>
      </c>
      <c r="P126" s="96">
        <v>523005</v>
      </c>
      <c r="Q126" s="2" t="s">
        <v>2134</v>
      </c>
    </row>
    <row r="127" spans="1:17" ht="72.75">
      <c r="A127" s="12">
        <v>17</v>
      </c>
      <c r="B127" s="10" t="s">
        <v>46</v>
      </c>
      <c r="C127" s="364" t="s">
        <v>363</v>
      </c>
      <c r="D127" s="43" t="s">
        <v>381</v>
      </c>
      <c r="E127" s="47" t="s">
        <v>15</v>
      </c>
      <c r="F127" s="11">
        <v>1</v>
      </c>
      <c r="G127" s="46" t="s">
        <v>241</v>
      </c>
      <c r="H127" s="12" t="s">
        <v>43</v>
      </c>
      <c r="I127" s="24">
        <v>16800</v>
      </c>
      <c r="J127" s="13" t="s">
        <v>39</v>
      </c>
      <c r="K127" s="56">
        <v>43423</v>
      </c>
      <c r="L127" s="4" t="s">
        <v>1883</v>
      </c>
      <c r="M127" s="2"/>
      <c r="N127" s="281">
        <v>2380</v>
      </c>
      <c r="O127" s="282">
        <v>43923</v>
      </c>
      <c r="P127" s="2"/>
      <c r="Q127" s="2" t="s">
        <v>52</v>
      </c>
    </row>
    <row r="128" spans="1:17" ht="48.75">
      <c r="A128" s="12">
        <v>18</v>
      </c>
      <c r="B128" s="10" t="s">
        <v>46</v>
      </c>
      <c r="C128" s="364" t="s">
        <v>384</v>
      </c>
      <c r="D128" s="43" t="s">
        <v>389</v>
      </c>
      <c r="E128" s="47" t="s">
        <v>15</v>
      </c>
      <c r="F128" s="11">
        <v>1</v>
      </c>
      <c r="G128" s="46" t="s">
        <v>394</v>
      </c>
      <c r="H128" s="12" t="s">
        <v>43</v>
      </c>
      <c r="I128" s="24">
        <v>34000</v>
      </c>
      <c r="J128" s="13" t="s">
        <v>39</v>
      </c>
      <c r="K128" s="25"/>
      <c r="L128" s="25"/>
      <c r="M128" s="25"/>
      <c r="N128" s="25"/>
      <c r="O128" s="25"/>
      <c r="P128" s="25"/>
      <c r="Q128" s="4" t="s">
        <v>531</v>
      </c>
    </row>
    <row r="129" spans="1:17" ht="60.75">
      <c r="A129" s="12">
        <v>19</v>
      </c>
      <c r="B129" s="10" t="s">
        <v>46</v>
      </c>
      <c r="C129" s="364" t="s">
        <v>385</v>
      </c>
      <c r="D129" s="43" t="s">
        <v>390</v>
      </c>
      <c r="E129" s="47" t="s">
        <v>15</v>
      </c>
      <c r="F129" s="11">
        <v>1</v>
      </c>
      <c r="G129" s="46" t="s">
        <v>266</v>
      </c>
      <c r="H129" s="12" t="s">
        <v>43</v>
      </c>
      <c r="I129" s="24">
        <v>34020</v>
      </c>
      <c r="J129" s="13" t="s">
        <v>39</v>
      </c>
      <c r="K129" s="11"/>
      <c r="L129" s="11"/>
      <c r="M129" s="11"/>
      <c r="N129" s="11"/>
      <c r="O129" s="11"/>
      <c r="P129" s="11"/>
      <c r="Q129" s="11"/>
    </row>
    <row r="130" spans="1:17" ht="48.75">
      <c r="A130" s="12">
        <v>20</v>
      </c>
      <c r="B130" s="10" t="s">
        <v>46</v>
      </c>
      <c r="C130" s="367" t="s">
        <v>386</v>
      </c>
      <c r="D130" s="43" t="s">
        <v>391</v>
      </c>
      <c r="E130" s="47" t="s">
        <v>15</v>
      </c>
      <c r="F130" s="11">
        <v>1</v>
      </c>
      <c r="G130" s="46" t="s">
        <v>266</v>
      </c>
      <c r="H130" s="12" t="s">
        <v>43</v>
      </c>
      <c r="I130" s="24">
        <v>34020</v>
      </c>
      <c r="J130" s="13" t="s">
        <v>39</v>
      </c>
      <c r="K130" s="11"/>
      <c r="L130" s="11"/>
      <c r="M130" s="11"/>
      <c r="N130" s="11"/>
      <c r="O130" s="11"/>
      <c r="P130" s="11"/>
      <c r="Q130" s="11"/>
    </row>
    <row r="131" spans="1:17" ht="92.25" customHeight="1">
      <c r="A131" s="12">
        <v>21</v>
      </c>
      <c r="B131" s="10" t="s">
        <v>46</v>
      </c>
      <c r="C131" s="367" t="s">
        <v>387</v>
      </c>
      <c r="D131" s="45" t="s">
        <v>392</v>
      </c>
      <c r="E131" s="57" t="s">
        <v>73</v>
      </c>
      <c r="F131" s="17">
        <v>5</v>
      </c>
      <c r="G131" s="67" t="s">
        <v>395</v>
      </c>
      <c r="H131" s="6" t="s">
        <v>43</v>
      </c>
      <c r="I131" s="24">
        <v>253500</v>
      </c>
      <c r="J131" s="13" t="s">
        <v>39</v>
      </c>
      <c r="K131" s="112" t="s">
        <v>467</v>
      </c>
      <c r="L131" s="112" t="s">
        <v>468</v>
      </c>
      <c r="M131" s="111"/>
      <c r="N131" s="113" t="s">
        <v>622</v>
      </c>
      <c r="O131" s="114" t="s">
        <v>623</v>
      </c>
      <c r="P131" s="115">
        <v>175971.25</v>
      </c>
      <c r="Q131" s="116" t="s">
        <v>58</v>
      </c>
    </row>
    <row r="132" spans="1:17" ht="72">
      <c r="A132" s="12">
        <v>22</v>
      </c>
      <c r="B132" s="10" t="s">
        <v>382</v>
      </c>
      <c r="C132" s="367" t="s">
        <v>388</v>
      </c>
      <c r="D132" s="43" t="s">
        <v>393</v>
      </c>
      <c r="E132" s="47" t="s">
        <v>73</v>
      </c>
      <c r="F132" s="11">
        <v>3</v>
      </c>
      <c r="G132" s="43" t="s">
        <v>396</v>
      </c>
      <c r="H132" s="10" t="s">
        <v>397</v>
      </c>
      <c r="I132" s="24">
        <v>3101866.55</v>
      </c>
      <c r="J132" s="13" t="s">
        <v>39</v>
      </c>
      <c r="K132" s="56">
        <v>43213</v>
      </c>
      <c r="L132" s="4" t="s">
        <v>1884</v>
      </c>
      <c r="M132" s="2"/>
      <c r="N132" s="278" t="s">
        <v>1886</v>
      </c>
      <c r="O132" s="278" t="s">
        <v>1887</v>
      </c>
      <c r="P132" s="2"/>
      <c r="Q132" s="116" t="s">
        <v>58</v>
      </c>
    </row>
    <row r="133" spans="1:17" ht="48.75">
      <c r="A133" s="12">
        <v>23</v>
      </c>
      <c r="B133" s="23" t="s">
        <v>38</v>
      </c>
      <c r="C133" s="364" t="s">
        <v>408</v>
      </c>
      <c r="D133" s="43" t="s">
        <v>409</v>
      </c>
      <c r="E133" s="47" t="s">
        <v>15</v>
      </c>
      <c r="F133" s="2">
        <v>1</v>
      </c>
      <c r="G133" s="46" t="s">
        <v>410</v>
      </c>
      <c r="H133" s="11" t="s">
        <v>43</v>
      </c>
      <c r="I133" s="24">
        <v>8800</v>
      </c>
      <c r="J133" s="13" t="s">
        <v>39</v>
      </c>
      <c r="K133" s="25"/>
      <c r="L133" s="25"/>
      <c r="M133" s="25"/>
      <c r="N133" s="25"/>
      <c r="O133" s="25"/>
      <c r="P133" s="103"/>
      <c r="Q133" s="25"/>
    </row>
    <row r="134" spans="1:17" ht="137.25" customHeight="1">
      <c r="A134" s="12">
        <v>24</v>
      </c>
      <c r="B134" s="23" t="s">
        <v>38</v>
      </c>
      <c r="C134" s="364" t="s">
        <v>412</v>
      </c>
      <c r="D134" s="43" t="s">
        <v>413</v>
      </c>
      <c r="E134" s="47" t="s">
        <v>414</v>
      </c>
      <c r="F134" s="11">
        <v>1</v>
      </c>
      <c r="G134" s="43" t="s">
        <v>415</v>
      </c>
      <c r="H134" s="11" t="s">
        <v>43</v>
      </c>
      <c r="I134" s="24">
        <v>3450</v>
      </c>
      <c r="J134" s="13" t="s">
        <v>39</v>
      </c>
      <c r="K134" s="40">
        <v>43193</v>
      </c>
      <c r="L134" s="40">
        <v>43924</v>
      </c>
      <c r="M134" s="11" t="s">
        <v>43</v>
      </c>
      <c r="N134" s="15" t="s">
        <v>717</v>
      </c>
      <c r="O134" s="15" t="s">
        <v>718</v>
      </c>
      <c r="P134" s="11">
        <v>806.43</v>
      </c>
      <c r="Q134" s="11" t="s">
        <v>51</v>
      </c>
    </row>
    <row r="135" spans="1:17" ht="48.75">
      <c r="A135" s="12">
        <v>25</v>
      </c>
      <c r="B135" s="23" t="s">
        <v>38</v>
      </c>
      <c r="C135" s="364" t="s">
        <v>416</v>
      </c>
      <c r="D135" s="43" t="s">
        <v>417</v>
      </c>
      <c r="E135" s="47" t="s">
        <v>73</v>
      </c>
      <c r="F135" s="11">
        <v>5</v>
      </c>
      <c r="G135" s="43" t="s">
        <v>418</v>
      </c>
      <c r="H135" s="11" t="s">
        <v>43</v>
      </c>
      <c r="I135" s="24">
        <v>10368</v>
      </c>
      <c r="J135" s="13" t="s">
        <v>39</v>
      </c>
      <c r="K135" s="104" t="s">
        <v>469</v>
      </c>
      <c r="L135" s="104" t="s">
        <v>470</v>
      </c>
      <c r="M135" s="17"/>
      <c r="N135" s="41">
        <v>3084.48</v>
      </c>
      <c r="O135" s="70">
        <v>43273</v>
      </c>
      <c r="P135" s="17"/>
      <c r="Q135" s="17"/>
    </row>
    <row r="136" spans="1:17" ht="60.75">
      <c r="A136" s="12">
        <v>26</v>
      </c>
      <c r="B136" s="10" t="s">
        <v>419</v>
      </c>
      <c r="C136" s="364" t="s">
        <v>420</v>
      </c>
      <c r="D136" s="43" t="s">
        <v>421</v>
      </c>
      <c r="E136" s="11" t="s">
        <v>43</v>
      </c>
      <c r="F136" s="11" t="s">
        <v>43</v>
      </c>
      <c r="G136" s="43" t="s">
        <v>422</v>
      </c>
      <c r="H136" s="11" t="s">
        <v>43</v>
      </c>
      <c r="I136" s="24">
        <v>345265</v>
      </c>
      <c r="J136" s="13" t="s">
        <v>39</v>
      </c>
      <c r="K136" s="17"/>
      <c r="L136" s="17"/>
      <c r="M136" s="17"/>
      <c r="N136" s="17">
        <v>29604.11</v>
      </c>
      <c r="O136" s="70">
        <v>43383</v>
      </c>
      <c r="P136" s="17"/>
      <c r="Q136" s="17" t="s">
        <v>58</v>
      </c>
    </row>
    <row r="137" spans="1:17" ht="48.75">
      <c r="A137" s="12">
        <v>27</v>
      </c>
      <c r="B137" s="23" t="s">
        <v>38</v>
      </c>
      <c r="C137" s="364" t="s">
        <v>423</v>
      </c>
      <c r="D137" s="43" t="s">
        <v>424</v>
      </c>
      <c r="E137" s="47" t="s">
        <v>414</v>
      </c>
      <c r="F137" s="11">
        <v>1</v>
      </c>
      <c r="G137" s="68" t="s">
        <v>425</v>
      </c>
      <c r="H137" s="11" t="s">
        <v>43</v>
      </c>
      <c r="I137" s="24">
        <v>87600</v>
      </c>
      <c r="J137" s="13" t="s">
        <v>39</v>
      </c>
      <c r="K137" s="106">
        <v>43209</v>
      </c>
      <c r="L137" s="106">
        <v>43573</v>
      </c>
      <c r="M137" s="1"/>
      <c r="N137" s="2"/>
      <c r="O137" s="2"/>
      <c r="P137" s="107">
        <v>104244</v>
      </c>
      <c r="Q137" s="1" t="s">
        <v>2146</v>
      </c>
    </row>
    <row r="138" spans="1:17" ht="72.75">
      <c r="A138" s="12">
        <v>28</v>
      </c>
      <c r="B138" s="23" t="s">
        <v>38</v>
      </c>
      <c r="C138" s="364" t="s">
        <v>426</v>
      </c>
      <c r="D138" s="43" t="s">
        <v>427</v>
      </c>
      <c r="E138" s="47" t="s">
        <v>414</v>
      </c>
      <c r="F138" s="11">
        <v>1</v>
      </c>
      <c r="G138" s="69" t="s">
        <v>428</v>
      </c>
      <c r="H138" s="11" t="s">
        <v>43</v>
      </c>
      <c r="I138" s="24">
        <v>84370</v>
      </c>
      <c r="J138" s="13" t="s">
        <v>39</v>
      </c>
      <c r="K138" s="295">
        <v>43213</v>
      </c>
      <c r="L138" s="295">
        <v>43425</v>
      </c>
      <c r="M138" s="47" t="s">
        <v>471</v>
      </c>
      <c r="N138" s="29" t="s">
        <v>542</v>
      </c>
      <c r="O138" s="29" t="s">
        <v>543</v>
      </c>
      <c r="P138" s="296">
        <v>68600</v>
      </c>
      <c r="Q138" s="25" t="s">
        <v>51</v>
      </c>
    </row>
    <row r="139" spans="1:17" ht="103.5" customHeight="1">
      <c r="A139" s="12">
        <v>29</v>
      </c>
      <c r="B139" s="189" t="s">
        <v>38</v>
      </c>
      <c r="C139" s="366" t="s">
        <v>430</v>
      </c>
      <c r="D139" s="190" t="s">
        <v>431</v>
      </c>
      <c r="E139" s="191" t="s">
        <v>432</v>
      </c>
      <c r="F139" s="192">
        <v>1</v>
      </c>
      <c r="G139" s="193" t="s">
        <v>433</v>
      </c>
      <c r="H139" s="192" t="s">
        <v>43</v>
      </c>
      <c r="I139" s="33">
        <v>59760</v>
      </c>
      <c r="J139" s="179" t="s">
        <v>39</v>
      </c>
      <c r="K139" s="194">
        <v>43221</v>
      </c>
      <c r="L139" s="194">
        <v>43556</v>
      </c>
      <c r="M139" s="195" t="s">
        <v>471</v>
      </c>
      <c r="N139" s="196" t="s">
        <v>624</v>
      </c>
      <c r="O139" s="196" t="s">
        <v>625</v>
      </c>
      <c r="P139" s="197">
        <v>42661.5</v>
      </c>
      <c r="Q139" s="198" t="s">
        <v>58</v>
      </c>
    </row>
    <row r="140" spans="1:17" ht="80.25" customHeight="1">
      <c r="A140" s="12">
        <v>30</v>
      </c>
      <c r="B140" s="23" t="s">
        <v>38</v>
      </c>
      <c r="C140" s="364" t="s">
        <v>435</v>
      </c>
      <c r="D140" s="43" t="s">
        <v>436</v>
      </c>
      <c r="E140" s="47" t="s">
        <v>414</v>
      </c>
      <c r="F140" s="11">
        <v>1</v>
      </c>
      <c r="G140" s="69" t="s">
        <v>437</v>
      </c>
      <c r="H140" s="11" t="s">
        <v>43</v>
      </c>
      <c r="I140" s="24">
        <v>56760</v>
      </c>
      <c r="J140" s="13" t="s">
        <v>39</v>
      </c>
      <c r="K140" s="1"/>
      <c r="L140" s="1"/>
      <c r="M140" s="1"/>
      <c r="N140" s="4" t="s">
        <v>626</v>
      </c>
      <c r="O140" s="4" t="s">
        <v>627</v>
      </c>
      <c r="P140" s="1">
        <v>17080</v>
      </c>
      <c r="Q140" s="1" t="s">
        <v>51</v>
      </c>
    </row>
    <row r="141" spans="1:17" ht="88.5" customHeight="1">
      <c r="A141" s="12">
        <v>31</v>
      </c>
      <c r="B141" s="23" t="s">
        <v>38</v>
      </c>
      <c r="C141" s="364" t="s">
        <v>438</v>
      </c>
      <c r="D141" s="43" t="s">
        <v>439</v>
      </c>
      <c r="E141" s="47" t="s">
        <v>15</v>
      </c>
      <c r="F141" s="11">
        <v>3</v>
      </c>
      <c r="G141" s="43" t="s">
        <v>181</v>
      </c>
      <c r="H141" s="11" t="s">
        <v>43</v>
      </c>
      <c r="I141" s="24">
        <v>102627</v>
      </c>
      <c r="J141" s="13" t="s">
        <v>39</v>
      </c>
      <c r="K141" s="11"/>
      <c r="L141" s="11"/>
      <c r="M141" s="11"/>
      <c r="N141" s="11"/>
      <c r="O141" s="11"/>
      <c r="P141" s="11"/>
      <c r="Q141" s="11"/>
    </row>
    <row r="142" spans="1:17" ht="72.75">
      <c r="A142" s="12">
        <v>32</v>
      </c>
      <c r="B142" s="23" t="s">
        <v>38</v>
      </c>
      <c r="C142" s="364" t="s">
        <v>441</v>
      </c>
      <c r="D142" s="43" t="s">
        <v>446</v>
      </c>
      <c r="E142" s="47" t="s">
        <v>414</v>
      </c>
      <c r="F142" s="11">
        <v>1</v>
      </c>
      <c r="G142" s="69" t="s">
        <v>444</v>
      </c>
      <c r="H142" s="11" t="s">
        <v>43</v>
      </c>
      <c r="I142" s="24">
        <v>21680</v>
      </c>
      <c r="J142" s="13" t="s">
        <v>39</v>
      </c>
      <c r="K142" s="17"/>
      <c r="L142" s="17"/>
      <c r="M142" s="17"/>
      <c r="N142" s="55" t="s">
        <v>617</v>
      </c>
      <c r="O142" s="82" t="s">
        <v>618</v>
      </c>
      <c r="P142" s="17">
        <v>12777.71</v>
      </c>
      <c r="Q142" s="17"/>
    </row>
    <row r="143" spans="1:17" ht="108.75">
      <c r="A143" s="12">
        <v>33</v>
      </c>
      <c r="B143" s="23" t="s">
        <v>38</v>
      </c>
      <c r="C143" s="364" t="s">
        <v>442</v>
      </c>
      <c r="D143" s="43" t="s">
        <v>447</v>
      </c>
      <c r="E143" s="47" t="s">
        <v>15</v>
      </c>
      <c r="F143" s="11">
        <v>5</v>
      </c>
      <c r="G143" s="46" t="s">
        <v>394</v>
      </c>
      <c r="H143" s="11" t="s">
        <v>43</v>
      </c>
      <c r="I143" s="24">
        <v>290000</v>
      </c>
      <c r="J143" s="13" t="s">
        <v>39</v>
      </c>
      <c r="K143" s="70">
        <v>43255</v>
      </c>
      <c r="L143" s="70">
        <v>43860</v>
      </c>
      <c r="M143" s="17"/>
      <c r="N143" s="206">
        <v>120785</v>
      </c>
      <c r="O143" s="207">
        <v>43853</v>
      </c>
      <c r="P143" s="206">
        <v>120785</v>
      </c>
      <c r="Q143" s="1" t="s">
        <v>51</v>
      </c>
    </row>
    <row r="144" spans="1:17" ht="72.75">
      <c r="A144" s="12">
        <v>34</v>
      </c>
      <c r="B144" s="10" t="s">
        <v>449</v>
      </c>
      <c r="C144" s="364" t="s">
        <v>443</v>
      </c>
      <c r="D144" s="43" t="s">
        <v>448</v>
      </c>
      <c r="E144" s="11" t="s">
        <v>43</v>
      </c>
      <c r="F144" s="11" t="s">
        <v>43</v>
      </c>
      <c r="G144" s="46" t="s">
        <v>370</v>
      </c>
      <c r="H144" s="11" t="s">
        <v>43</v>
      </c>
      <c r="I144" s="24">
        <v>200000</v>
      </c>
      <c r="J144" s="13" t="s">
        <v>39</v>
      </c>
      <c r="K144" s="25"/>
      <c r="L144" s="25"/>
      <c r="M144" s="25"/>
      <c r="N144" s="29" t="s">
        <v>616</v>
      </c>
      <c r="O144" s="25"/>
      <c r="P144" s="25">
        <v>166481</v>
      </c>
      <c r="Q144" s="11" t="s">
        <v>51</v>
      </c>
    </row>
    <row r="145" spans="1:18" ht="28.5" customHeight="1">
      <c r="A145" s="12">
        <v>35</v>
      </c>
      <c r="B145" s="23" t="s">
        <v>38</v>
      </c>
      <c r="C145" s="364" t="s">
        <v>450</v>
      </c>
      <c r="D145" s="43" t="s">
        <v>631</v>
      </c>
      <c r="E145" s="47" t="s">
        <v>15</v>
      </c>
      <c r="F145" s="11">
        <v>1</v>
      </c>
      <c r="G145" s="46" t="s">
        <v>454</v>
      </c>
      <c r="H145" s="11" t="s">
        <v>43</v>
      </c>
      <c r="I145" s="24">
        <v>14500</v>
      </c>
      <c r="J145" s="13" t="s">
        <v>39</v>
      </c>
      <c r="K145" s="56">
        <v>43445</v>
      </c>
      <c r="L145" s="4" t="s">
        <v>1883</v>
      </c>
      <c r="M145" s="2"/>
      <c r="N145" s="283">
        <v>9520</v>
      </c>
      <c r="O145" s="152">
        <v>43901</v>
      </c>
      <c r="P145" s="2"/>
      <c r="Q145" s="2" t="s">
        <v>51</v>
      </c>
    </row>
    <row r="146" spans="1:18" ht="72.75">
      <c r="A146" s="12">
        <v>36</v>
      </c>
      <c r="B146" s="23" t="s">
        <v>38</v>
      </c>
      <c r="C146" s="364" t="s">
        <v>451</v>
      </c>
      <c r="D146" s="43" t="s">
        <v>456</v>
      </c>
      <c r="E146" s="47" t="s">
        <v>15</v>
      </c>
      <c r="F146" s="11">
        <v>3</v>
      </c>
      <c r="G146" s="43" t="s">
        <v>455</v>
      </c>
      <c r="H146" s="11" t="s">
        <v>43</v>
      </c>
      <c r="I146" s="24">
        <v>100017.66</v>
      </c>
      <c r="J146" s="13" t="s">
        <v>39</v>
      </c>
      <c r="K146" s="28" t="s">
        <v>1463</v>
      </c>
      <c r="L146" s="28" t="s">
        <v>1464</v>
      </c>
      <c r="M146" s="2"/>
      <c r="N146" s="297" t="s">
        <v>2122</v>
      </c>
      <c r="O146" s="28" t="s">
        <v>2123</v>
      </c>
      <c r="P146" s="2"/>
      <c r="Q146" s="2" t="s">
        <v>61</v>
      </c>
    </row>
    <row r="147" spans="1:18" ht="72.75">
      <c r="A147" s="12">
        <v>37</v>
      </c>
      <c r="B147" s="23" t="s">
        <v>38</v>
      </c>
      <c r="C147" s="364" t="s">
        <v>452</v>
      </c>
      <c r="D147" s="43" t="s">
        <v>457</v>
      </c>
      <c r="E147" s="47" t="s">
        <v>15</v>
      </c>
      <c r="F147" s="11">
        <v>2</v>
      </c>
      <c r="G147" s="43" t="s">
        <v>455</v>
      </c>
      <c r="H147" s="11" t="s">
        <v>43</v>
      </c>
      <c r="I147" s="24">
        <v>100017.66</v>
      </c>
      <c r="J147" s="13" t="s">
        <v>39</v>
      </c>
      <c r="K147" s="56">
        <v>43293</v>
      </c>
      <c r="L147" s="28" t="s">
        <v>1504</v>
      </c>
      <c r="M147" s="2" t="s">
        <v>59</v>
      </c>
      <c r="N147" s="74" t="s">
        <v>2124</v>
      </c>
      <c r="O147" s="28" t="s">
        <v>2125</v>
      </c>
      <c r="P147" s="298"/>
      <c r="Q147" s="2" t="s">
        <v>61</v>
      </c>
    </row>
    <row r="148" spans="1:18" s="62" customFormat="1" ht="96.75">
      <c r="A148" s="12">
        <v>38</v>
      </c>
      <c r="B148" s="38" t="s">
        <v>463</v>
      </c>
      <c r="C148" s="364" t="s">
        <v>458</v>
      </c>
      <c r="D148" s="45" t="s">
        <v>461</v>
      </c>
      <c r="E148" s="17" t="s">
        <v>43</v>
      </c>
      <c r="F148" s="17" t="s">
        <v>43</v>
      </c>
      <c r="G148" s="45" t="s">
        <v>162</v>
      </c>
      <c r="H148" s="17" t="s">
        <v>43</v>
      </c>
      <c r="I148" s="24">
        <v>105537</v>
      </c>
      <c r="J148" s="13" t="s">
        <v>39</v>
      </c>
      <c r="K148" s="17"/>
      <c r="L148" s="17"/>
      <c r="M148" s="17"/>
      <c r="N148" s="55" t="s">
        <v>1021</v>
      </c>
      <c r="O148" s="82" t="s">
        <v>1022</v>
      </c>
      <c r="P148" s="17"/>
      <c r="Q148" s="17" t="s">
        <v>51</v>
      </c>
    </row>
    <row r="149" spans="1:18" ht="60.75">
      <c r="A149" s="12">
        <v>39</v>
      </c>
      <c r="B149" s="129" t="s">
        <v>464</v>
      </c>
      <c r="C149" s="365" t="s">
        <v>459</v>
      </c>
      <c r="D149" s="157" t="s">
        <v>462</v>
      </c>
      <c r="E149" s="125" t="s">
        <v>43</v>
      </c>
      <c r="F149" s="125" t="s">
        <v>43</v>
      </c>
      <c r="G149" s="139" t="s">
        <v>150</v>
      </c>
      <c r="H149" s="125" t="s">
        <v>43</v>
      </c>
      <c r="I149" s="53">
        <v>143138.70000000001</v>
      </c>
      <c r="J149" s="127" t="s">
        <v>39</v>
      </c>
      <c r="K149" s="158" t="s">
        <v>472</v>
      </c>
      <c r="L149" s="158" t="s">
        <v>473</v>
      </c>
      <c r="M149" s="158"/>
      <c r="N149" s="158">
        <v>13938.17</v>
      </c>
      <c r="O149" s="158" t="s">
        <v>474</v>
      </c>
      <c r="P149" s="158">
        <v>13938.17</v>
      </c>
      <c r="Q149" s="158" t="s">
        <v>51</v>
      </c>
    </row>
    <row r="150" spans="1:18" ht="24.75">
      <c r="A150" s="12">
        <v>40</v>
      </c>
      <c r="B150" s="23" t="s">
        <v>38</v>
      </c>
      <c r="C150" s="357" t="s">
        <v>481</v>
      </c>
      <c r="D150" s="16" t="s">
        <v>482</v>
      </c>
      <c r="E150" s="25" t="s">
        <v>483</v>
      </c>
      <c r="F150" s="2">
        <v>1</v>
      </c>
      <c r="G150" s="16" t="s">
        <v>484</v>
      </c>
      <c r="H150" s="25" t="s">
        <v>43</v>
      </c>
      <c r="I150" s="24" t="s">
        <v>485</v>
      </c>
      <c r="J150" s="13" t="s">
        <v>39</v>
      </c>
      <c r="K150" s="11"/>
      <c r="L150" s="11"/>
      <c r="M150" s="11"/>
      <c r="N150" s="11"/>
      <c r="O150" s="11"/>
      <c r="P150" s="11"/>
      <c r="Q150" s="11"/>
    </row>
    <row r="151" spans="1:18" ht="103.5" customHeight="1">
      <c r="A151" s="12">
        <v>41</v>
      </c>
      <c r="B151" s="23" t="s">
        <v>38</v>
      </c>
      <c r="C151" s="364" t="s">
        <v>486</v>
      </c>
      <c r="D151" s="78" t="s">
        <v>1521</v>
      </c>
      <c r="E151" s="11" t="s">
        <v>15</v>
      </c>
      <c r="F151" s="11">
        <v>1</v>
      </c>
      <c r="G151" s="45" t="s">
        <v>487</v>
      </c>
      <c r="H151" s="11"/>
      <c r="I151" s="24">
        <v>361677</v>
      </c>
      <c r="J151" s="13" t="s">
        <v>39</v>
      </c>
      <c r="K151" s="11"/>
      <c r="L151" s="11"/>
      <c r="M151" s="11"/>
      <c r="N151" s="11"/>
      <c r="O151" s="11"/>
      <c r="P151" s="11"/>
      <c r="Q151" s="11"/>
    </row>
    <row r="152" spans="1:18" ht="99" customHeight="1">
      <c r="A152" s="12">
        <v>42</v>
      </c>
      <c r="B152" s="23" t="s">
        <v>38</v>
      </c>
      <c r="C152" s="364" t="s">
        <v>488</v>
      </c>
      <c r="D152" s="45" t="s">
        <v>615</v>
      </c>
      <c r="E152" s="11" t="s">
        <v>15</v>
      </c>
      <c r="F152" s="11">
        <v>1</v>
      </c>
      <c r="G152" s="79" t="s">
        <v>266</v>
      </c>
      <c r="H152" s="11"/>
      <c r="I152" s="24">
        <v>133900</v>
      </c>
      <c r="J152" s="13" t="s">
        <v>39</v>
      </c>
      <c r="K152" s="11"/>
      <c r="L152" s="11"/>
      <c r="M152" s="11"/>
      <c r="N152" s="11"/>
      <c r="O152" s="11"/>
      <c r="P152" s="11"/>
      <c r="Q152" s="11"/>
    </row>
    <row r="153" spans="1:18" ht="113.25" customHeight="1">
      <c r="A153" s="12">
        <v>43</v>
      </c>
      <c r="B153" s="23" t="s">
        <v>38</v>
      </c>
      <c r="C153" s="364" t="s">
        <v>490</v>
      </c>
      <c r="D153" s="45" t="s">
        <v>491</v>
      </c>
      <c r="E153" s="11" t="s">
        <v>15</v>
      </c>
      <c r="F153" s="11">
        <v>1</v>
      </c>
      <c r="G153" s="80" t="s">
        <v>1465</v>
      </c>
      <c r="H153" s="11"/>
      <c r="I153" s="24">
        <v>6299</v>
      </c>
      <c r="J153" s="13" t="s">
        <v>39</v>
      </c>
      <c r="K153" s="70">
        <v>43500</v>
      </c>
      <c r="L153" s="17"/>
      <c r="M153" s="17"/>
      <c r="N153" s="41">
        <v>6746.23</v>
      </c>
      <c r="O153" s="70">
        <v>43605</v>
      </c>
      <c r="P153" s="17"/>
      <c r="Q153" s="4" t="s">
        <v>51</v>
      </c>
    </row>
    <row r="154" spans="1:18" ht="273.75" customHeight="1">
      <c r="A154" s="12">
        <v>44</v>
      </c>
      <c r="B154" s="23" t="s">
        <v>493</v>
      </c>
      <c r="C154" s="364" t="s">
        <v>494</v>
      </c>
      <c r="D154" s="45" t="s">
        <v>495</v>
      </c>
      <c r="E154" s="57" t="s">
        <v>43</v>
      </c>
      <c r="F154" s="17" t="s">
        <v>43</v>
      </c>
      <c r="G154" s="67" t="s">
        <v>489</v>
      </c>
      <c r="H154" s="17" t="s">
        <v>43</v>
      </c>
      <c r="I154" s="24">
        <v>552674.64</v>
      </c>
      <c r="J154" s="13" t="s">
        <v>39</v>
      </c>
      <c r="K154" s="17"/>
      <c r="L154" s="17"/>
      <c r="M154" s="17"/>
      <c r="N154" s="55" t="s">
        <v>2096</v>
      </c>
      <c r="O154" s="55" t="s">
        <v>2097</v>
      </c>
      <c r="P154" s="206" t="s">
        <v>2098</v>
      </c>
      <c r="Q154" s="17" t="s">
        <v>2099</v>
      </c>
    </row>
    <row r="155" spans="1:18" ht="48.75">
      <c r="A155" s="12">
        <v>45</v>
      </c>
      <c r="B155" s="23" t="s">
        <v>38</v>
      </c>
      <c r="C155" s="364" t="s">
        <v>498</v>
      </c>
      <c r="D155" s="43" t="s">
        <v>499</v>
      </c>
      <c r="E155" s="47" t="s">
        <v>483</v>
      </c>
      <c r="F155" s="11">
        <v>4</v>
      </c>
      <c r="G155" s="68" t="s">
        <v>500</v>
      </c>
      <c r="H155" s="11" t="s">
        <v>43</v>
      </c>
      <c r="I155" s="24">
        <v>80000</v>
      </c>
      <c r="J155" s="13" t="s">
        <v>39</v>
      </c>
      <c r="K155" s="11"/>
      <c r="L155" s="11"/>
      <c r="M155" s="11"/>
      <c r="N155" s="11"/>
      <c r="O155" s="11"/>
      <c r="P155" s="11"/>
      <c r="Q155" s="11"/>
    </row>
    <row r="156" spans="1:18" ht="108.75">
      <c r="A156" s="12">
        <v>46</v>
      </c>
      <c r="B156" s="23" t="s">
        <v>38</v>
      </c>
      <c r="C156" s="364" t="s">
        <v>501</v>
      </c>
      <c r="D156" s="43" t="s">
        <v>1522</v>
      </c>
      <c r="E156" s="47" t="s">
        <v>15</v>
      </c>
      <c r="F156" s="11">
        <v>2</v>
      </c>
      <c r="G156" s="46" t="s">
        <v>492</v>
      </c>
      <c r="H156" s="11" t="s">
        <v>43</v>
      </c>
      <c r="I156" s="24">
        <v>10000</v>
      </c>
      <c r="J156" s="13" t="s">
        <v>39</v>
      </c>
      <c r="K156" s="11"/>
      <c r="L156" s="11"/>
      <c r="M156" s="11"/>
      <c r="N156" s="11"/>
      <c r="O156" s="11"/>
      <c r="P156" s="11"/>
      <c r="Q156" s="4" t="s">
        <v>531</v>
      </c>
    </row>
    <row r="157" spans="1:18" ht="48.75">
      <c r="A157" s="12">
        <v>47</v>
      </c>
      <c r="B157" s="23" t="s">
        <v>45</v>
      </c>
      <c r="C157" s="364" t="s">
        <v>502</v>
      </c>
      <c r="D157" s="43" t="s">
        <v>614</v>
      </c>
      <c r="E157" s="47" t="s">
        <v>15</v>
      </c>
      <c r="F157" s="11">
        <v>3</v>
      </c>
      <c r="G157" s="46" t="s">
        <v>503</v>
      </c>
      <c r="H157" s="11" t="s">
        <v>43</v>
      </c>
      <c r="I157" s="24">
        <v>60000</v>
      </c>
      <c r="J157" s="13" t="s">
        <v>39</v>
      </c>
      <c r="K157" s="40">
        <v>43378</v>
      </c>
      <c r="L157" s="11"/>
      <c r="M157" s="11"/>
      <c r="N157" s="11"/>
      <c r="O157" s="11"/>
      <c r="P157" s="11"/>
      <c r="Q157" s="118" t="s">
        <v>628</v>
      </c>
      <c r="R157" s="117"/>
    </row>
    <row r="158" spans="1:18" ht="48.75">
      <c r="A158" s="12">
        <v>48</v>
      </c>
      <c r="B158" s="23" t="s">
        <v>37</v>
      </c>
      <c r="C158" s="364" t="s">
        <v>504</v>
      </c>
      <c r="D158" s="43" t="s">
        <v>505</v>
      </c>
      <c r="E158" s="47" t="s">
        <v>15</v>
      </c>
      <c r="F158" s="11">
        <v>4</v>
      </c>
      <c r="G158" s="46" t="s">
        <v>506</v>
      </c>
      <c r="H158" s="11" t="s">
        <v>43</v>
      </c>
      <c r="I158" s="24">
        <v>229223.27</v>
      </c>
      <c r="J158" s="13" t="s">
        <v>39</v>
      </c>
      <c r="K158" s="11"/>
      <c r="L158" s="11"/>
      <c r="M158" s="11"/>
      <c r="N158" s="11"/>
      <c r="O158" s="11"/>
      <c r="P158" s="11"/>
      <c r="Q158" s="11"/>
    </row>
    <row r="159" spans="1:18" ht="76.5" customHeight="1">
      <c r="A159" s="12">
        <v>49</v>
      </c>
      <c r="B159" s="23" t="s">
        <v>37</v>
      </c>
      <c r="C159" s="364" t="s">
        <v>507</v>
      </c>
      <c r="D159" s="43" t="s">
        <v>508</v>
      </c>
      <c r="E159" s="47" t="s">
        <v>15</v>
      </c>
      <c r="F159" s="11">
        <v>2</v>
      </c>
      <c r="G159" s="46" t="s">
        <v>509</v>
      </c>
      <c r="H159" s="11" t="s">
        <v>43</v>
      </c>
      <c r="I159" s="24">
        <v>2259150.4700000002</v>
      </c>
      <c r="J159" s="27" t="s">
        <v>535</v>
      </c>
      <c r="K159" s="70">
        <v>43354</v>
      </c>
      <c r="L159" s="274" t="s">
        <v>1856</v>
      </c>
      <c r="M159" s="175" t="s">
        <v>1023</v>
      </c>
      <c r="N159" s="175" t="s">
        <v>2126</v>
      </c>
      <c r="O159" s="176" t="s">
        <v>2127</v>
      </c>
      <c r="P159" s="175"/>
      <c r="Q159" s="17" t="s">
        <v>51</v>
      </c>
    </row>
    <row r="160" spans="1:18" ht="48.75">
      <c r="A160" s="12">
        <v>50</v>
      </c>
      <c r="B160" s="23" t="s">
        <v>38</v>
      </c>
      <c r="C160" s="364" t="s">
        <v>510</v>
      </c>
      <c r="D160" s="43" t="s">
        <v>511</v>
      </c>
      <c r="E160" s="48" t="s">
        <v>512</v>
      </c>
      <c r="F160" s="11">
        <v>1</v>
      </c>
      <c r="G160" s="43" t="s">
        <v>513</v>
      </c>
      <c r="H160" s="11" t="s">
        <v>43</v>
      </c>
      <c r="I160" s="24">
        <v>4386</v>
      </c>
      <c r="J160" s="13" t="s">
        <v>39</v>
      </c>
      <c r="K160" s="70">
        <v>43360</v>
      </c>
      <c r="L160" s="70">
        <v>44821</v>
      </c>
      <c r="M160" s="17"/>
      <c r="N160" s="55" t="s">
        <v>1857</v>
      </c>
      <c r="O160" s="82" t="s">
        <v>1858</v>
      </c>
      <c r="P160" s="17"/>
      <c r="Q160" s="2" t="s">
        <v>51</v>
      </c>
    </row>
    <row r="161" spans="1:17" ht="72.75">
      <c r="A161" s="12">
        <v>51</v>
      </c>
      <c r="B161" s="23" t="s">
        <v>38</v>
      </c>
      <c r="C161" s="364" t="s">
        <v>514</v>
      </c>
      <c r="D161" s="43" t="s">
        <v>633</v>
      </c>
      <c r="E161" s="47" t="s">
        <v>15</v>
      </c>
      <c r="F161" s="11">
        <v>1</v>
      </c>
      <c r="G161" s="69" t="s">
        <v>515</v>
      </c>
      <c r="H161" s="11" t="s">
        <v>43</v>
      </c>
      <c r="I161" s="24">
        <v>91000</v>
      </c>
      <c r="J161" s="13" t="s">
        <v>39</v>
      </c>
      <c r="K161" s="56">
        <v>43353</v>
      </c>
      <c r="L161" s="56">
        <v>43348</v>
      </c>
      <c r="M161" s="2"/>
      <c r="N161" s="275" t="s">
        <v>1019</v>
      </c>
      <c r="O161" s="28" t="s">
        <v>1020</v>
      </c>
      <c r="P161" s="101">
        <v>54145</v>
      </c>
      <c r="Q161" s="2" t="s">
        <v>51</v>
      </c>
    </row>
    <row r="162" spans="1:17" ht="60.75">
      <c r="A162" s="12">
        <v>52</v>
      </c>
      <c r="B162" s="23" t="s">
        <v>38</v>
      </c>
      <c r="C162" s="364" t="s">
        <v>516</v>
      </c>
      <c r="D162" s="43" t="s">
        <v>634</v>
      </c>
      <c r="E162" s="47" t="s">
        <v>15</v>
      </c>
      <c r="F162" s="11">
        <v>2</v>
      </c>
      <c r="G162" s="46" t="s">
        <v>517</v>
      </c>
      <c r="H162" s="11" t="s">
        <v>43</v>
      </c>
      <c r="I162" s="24">
        <v>30203.040000000001</v>
      </c>
      <c r="J162" s="13" t="s">
        <v>39</v>
      </c>
      <c r="K162" s="70">
        <v>43354</v>
      </c>
      <c r="L162" s="70">
        <v>44067</v>
      </c>
      <c r="M162" s="17"/>
      <c r="N162" s="175" t="s">
        <v>1859</v>
      </c>
      <c r="O162" s="221" t="s">
        <v>1860</v>
      </c>
      <c r="P162" s="41"/>
      <c r="Q162" s="2" t="s">
        <v>51</v>
      </c>
    </row>
    <row r="163" spans="1:17" ht="48.75">
      <c r="A163" s="12">
        <v>53</v>
      </c>
      <c r="B163" s="23" t="s">
        <v>38</v>
      </c>
      <c r="C163" s="364" t="s">
        <v>518</v>
      </c>
      <c r="D163" s="43" t="s">
        <v>519</v>
      </c>
      <c r="E163" s="47" t="s">
        <v>15</v>
      </c>
      <c r="F163" s="11">
        <v>2</v>
      </c>
      <c r="G163" s="46" t="s">
        <v>246</v>
      </c>
      <c r="H163" s="11" t="s">
        <v>43</v>
      </c>
      <c r="I163" s="24">
        <v>4900</v>
      </c>
      <c r="J163" s="13" t="s">
        <v>39</v>
      </c>
      <c r="K163" s="11"/>
      <c r="L163" s="11"/>
      <c r="M163" s="11"/>
      <c r="N163" s="17">
        <v>0</v>
      </c>
      <c r="O163" s="17"/>
      <c r="P163" s="17"/>
      <c r="Q163" s="119" t="s">
        <v>51</v>
      </c>
    </row>
    <row r="164" spans="1:17" ht="96.75">
      <c r="A164" s="12">
        <v>54</v>
      </c>
      <c r="B164" s="23" t="s">
        <v>38</v>
      </c>
      <c r="C164" s="364" t="s">
        <v>520</v>
      </c>
      <c r="D164" s="43" t="s">
        <v>521</v>
      </c>
      <c r="E164" s="47" t="s">
        <v>15</v>
      </c>
      <c r="F164" s="11">
        <v>1</v>
      </c>
      <c r="G164" s="68" t="s">
        <v>365</v>
      </c>
      <c r="H164" s="15" t="s">
        <v>522</v>
      </c>
      <c r="I164" s="24">
        <v>44800</v>
      </c>
      <c r="J164" s="13" t="s">
        <v>39</v>
      </c>
      <c r="K164" s="70">
        <v>43390</v>
      </c>
      <c r="L164" s="102" t="s">
        <v>533</v>
      </c>
      <c r="M164" s="17" t="s">
        <v>43</v>
      </c>
      <c r="N164" s="3">
        <v>0</v>
      </c>
      <c r="O164" s="17"/>
      <c r="P164" s="17"/>
      <c r="Q164" s="17" t="s">
        <v>51</v>
      </c>
    </row>
    <row r="165" spans="1:17" ht="60.75">
      <c r="A165" s="12">
        <v>55</v>
      </c>
      <c r="B165" s="23" t="s">
        <v>38</v>
      </c>
      <c r="C165" s="364" t="s">
        <v>523</v>
      </c>
      <c r="D165" s="43" t="s">
        <v>1523</v>
      </c>
      <c r="E165" s="47" t="s">
        <v>15</v>
      </c>
      <c r="F165" s="11">
        <v>1</v>
      </c>
      <c r="G165" s="68" t="s">
        <v>526</v>
      </c>
      <c r="H165" s="12" t="s">
        <v>43</v>
      </c>
      <c r="I165" s="24">
        <v>7500</v>
      </c>
      <c r="J165" s="13" t="s">
        <v>39</v>
      </c>
      <c r="K165" s="70">
        <v>43899</v>
      </c>
      <c r="L165" s="70">
        <v>43998</v>
      </c>
      <c r="M165" s="17"/>
      <c r="N165" s="17">
        <v>8925</v>
      </c>
      <c r="O165" s="17"/>
      <c r="P165" s="17">
        <v>8925</v>
      </c>
      <c r="Q165" s="17" t="s">
        <v>2134</v>
      </c>
    </row>
    <row r="166" spans="1:17" ht="48.75">
      <c r="A166" s="12">
        <v>56</v>
      </c>
      <c r="B166" s="23" t="s">
        <v>38</v>
      </c>
      <c r="C166" s="364" t="s">
        <v>524</v>
      </c>
      <c r="D166" s="43" t="s">
        <v>529</v>
      </c>
      <c r="E166" s="47" t="s">
        <v>496</v>
      </c>
      <c r="F166" s="11">
        <v>1</v>
      </c>
      <c r="G166" s="68" t="s">
        <v>527</v>
      </c>
      <c r="H166" s="12" t="s">
        <v>43</v>
      </c>
      <c r="I166" s="24" t="s">
        <v>485</v>
      </c>
      <c r="J166" s="13" t="s">
        <v>39</v>
      </c>
      <c r="K166" s="11"/>
      <c r="L166" s="11"/>
      <c r="M166" s="11"/>
      <c r="N166" s="11"/>
      <c r="O166" s="11"/>
      <c r="P166" s="11"/>
      <c r="Q166" s="11"/>
    </row>
    <row r="167" spans="1:17" ht="108.75">
      <c r="A167" s="12">
        <v>57</v>
      </c>
      <c r="B167" s="23" t="s">
        <v>38</v>
      </c>
      <c r="C167" s="364" t="s">
        <v>525</v>
      </c>
      <c r="D167" s="43" t="s">
        <v>530</v>
      </c>
      <c r="E167" s="47" t="s">
        <v>15</v>
      </c>
      <c r="F167" s="11">
        <v>1</v>
      </c>
      <c r="G167" s="68" t="s">
        <v>528</v>
      </c>
      <c r="H167" s="12" t="s">
        <v>43</v>
      </c>
      <c r="I167" s="24">
        <v>237500</v>
      </c>
      <c r="J167" s="13" t="s">
        <v>39</v>
      </c>
      <c r="K167" s="11"/>
      <c r="L167" s="11"/>
      <c r="M167" s="11"/>
      <c r="N167" s="11"/>
      <c r="O167" s="11"/>
      <c r="P167" s="11"/>
      <c r="Q167" s="11"/>
    </row>
    <row r="168" spans="1:17" ht="132.75">
      <c r="A168" s="12">
        <v>58</v>
      </c>
      <c r="B168" s="23" t="s">
        <v>38</v>
      </c>
      <c r="C168" s="364" t="s">
        <v>544</v>
      </c>
      <c r="D168" s="43" t="s">
        <v>613</v>
      </c>
      <c r="E168" s="47" t="s">
        <v>15</v>
      </c>
      <c r="F168" s="2">
        <v>1</v>
      </c>
      <c r="G168" s="69" t="s">
        <v>517</v>
      </c>
      <c r="H168" s="83" t="s">
        <v>43</v>
      </c>
      <c r="I168" s="24">
        <v>15900</v>
      </c>
      <c r="J168" s="13" t="s">
        <v>39</v>
      </c>
      <c r="K168" s="56">
        <v>43556</v>
      </c>
      <c r="L168" s="56">
        <v>43831</v>
      </c>
      <c r="M168" s="2"/>
      <c r="N168" s="299">
        <v>9587.27</v>
      </c>
      <c r="O168" s="56">
        <v>43809</v>
      </c>
      <c r="P168" s="2"/>
      <c r="Q168" s="2" t="s">
        <v>51</v>
      </c>
    </row>
    <row r="169" spans="1:17" ht="144" customHeight="1">
      <c r="A169" s="12">
        <v>59</v>
      </c>
      <c r="B169" s="23" t="s">
        <v>547</v>
      </c>
      <c r="C169" s="364" t="s">
        <v>548</v>
      </c>
      <c r="D169" s="68" t="s">
        <v>549</v>
      </c>
      <c r="E169" s="47" t="s">
        <v>43</v>
      </c>
      <c r="F169" s="47" t="s">
        <v>43</v>
      </c>
      <c r="G169" s="46" t="s">
        <v>545</v>
      </c>
      <c r="H169" s="84" t="s">
        <v>546</v>
      </c>
      <c r="I169" s="24">
        <v>200000</v>
      </c>
      <c r="J169" s="13" t="s">
        <v>39</v>
      </c>
      <c r="K169" s="40">
        <v>43383</v>
      </c>
      <c r="L169" s="40">
        <v>43475</v>
      </c>
      <c r="M169" s="11"/>
      <c r="N169" s="11"/>
      <c r="O169" s="11"/>
      <c r="P169" s="15" t="s">
        <v>2147</v>
      </c>
      <c r="Q169" s="11" t="s">
        <v>2134</v>
      </c>
    </row>
    <row r="170" spans="1:17" ht="84">
      <c r="A170" s="12">
        <v>60</v>
      </c>
      <c r="B170" s="23" t="s">
        <v>550</v>
      </c>
      <c r="C170" s="364" t="s">
        <v>551</v>
      </c>
      <c r="D170" s="43" t="s">
        <v>552</v>
      </c>
      <c r="E170" s="47" t="s">
        <v>43</v>
      </c>
      <c r="F170" s="47" t="s">
        <v>43</v>
      </c>
      <c r="G170" s="46" t="s">
        <v>553</v>
      </c>
      <c r="H170" s="83" t="s">
        <v>43</v>
      </c>
      <c r="I170" s="24">
        <v>84530.54</v>
      </c>
      <c r="J170" s="13" t="s">
        <v>39</v>
      </c>
      <c r="K170" s="2"/>
      <c r="L170" s="2"/>
      <c r="M170" s="2"/>
      <c r="N170" s="278" t="s">
        <v>2177</v>
      </c>
      <c r="O170" s="278" t="s">
        <v>2178</v>
      </c>
      <c r="P170" s="2"/>
      <c r="Q170" s="2" t="s">
        <v>2134</v>
      </c>
    </row>
    <row r="171" spans="1:17" ht="156">
      <c r="A171" s="12">
        <v>61</v>
      </c>
      <c r="B171" s="23" t="s">
        <v>554</v>
      </c>
      <c r="C171" s="364" t="s">
        <v>555</v>
      </c>
      <c r="D171" s="43" t="s">
        <v>556</v>
      </c>
      <c r="E171" s="47" t="s">
        <v>43</v>
      </c>
      <c r="F171" s="47" t="s">
        <v>43</v>
      </c>
      <c r="G171" s="46" t="s">
        <v>553</v>
      </c>
      <c r="H171" s="83" t="s">
        <v>43</v>
      </c>
      <c r="I171" s="24">
        <v>84530.54</v>
      </c>
      <c r="J171" s="13" t="s">
        <v>39</v>
      </c>
      <c r="K171" s="2"/>
      <c r="L171" s="2"/>
      <c r="M171" s="2"/>
      <c r="N171" s="278" t="s">
        <v>2179</v>
      </c>
      <c r="O171" s="279" t="s">
        <v>2180</v>
      </c>
      <c r="P171" s="2"/>
      <c r="Q171" s="2" t="s">
        <v>2134</v>
      </c>
    </row>
    <row r="172" spans="1:17" ht="60.75">
      <c r="A172" s="12">
        <v>62</v>
      </c>
      <c r="B172" s="23" t="s">
        <v>557</v>
      </c>
      <c r="C172" s="364" t="s">
        <v>558</v>
      </c>
      <c r="D172" s="43" t="s">
        <v>559</v>
      </c>
      <c r="E172" s="47" t="s">
        <v>43</v>
      </c>
      <c r="F172" s="47" t="s">
        <v>43</v>
      </c>
      <c r="G172" s="46" t="s">
        <v>370</v>
      </c>
      <c r="H172" s="83" t="s">
        <v>43</v>
      </c>
      <c r="I172" s="24">
        <v>100000</v>
      </c>
      <c r="J172" s="13" t="s">
        <v>39</v>
      </c>
      <c r="K172" s="2"/>
      <c r="L172" s="2"/>
      <c r="M172" s="2"/>
      <c r="N172" s="2">
        <v>23205</v>
      </c>
      <c r="O172" s="105"/>
      <c r="P172" s="2">
        <v>23205</v>
      </c>
      <c r="Q172" s="17" t="s">
        <v>51</v>
      </c>
    </row>
    <row r="173" spans="1:17" ht="84.75">
      <c r="A173" s="12">
        <v>63</v>
      </c>
      <c r="B173" s="23" t="s">
        <v>37</v>
      </c>
      <c r="C173" s="364" t="s">
        <v>560</v>
      </c>
      <c r="D173" s="43" t="s">
        <v>561</v>
      </c>
      <c r="E173" s="47" t="s">
        <v>15</v>
      </c>
      <c r="F173" s="11">
        <v>1</v>
      </c>
      <c r="G173" s="69" t="s">
        <v>562</v>
      </c>
      <c r="H173" s="84" t="s">
        <v>563</v>
      </c>
      <c r="I173" s="24">
        <v>242516.02</v>
      </c>
      <c r="J173" s="13" t="s">
        <v>39</v>
      </c>
      <c r="K173" s="56">
        <v>43535</v>
      </c>
      <c r="L173" s="4" t="s">
        <v>1884</v>
      </c>
      <c r="M173" s="2"/>
      <c r="N173" s="2"/>
      <c r="O173" s="2"/>
      <c r="P173" s="2"/>
      <c r="Q173" s="2" t="s">
        <v>51</v>
      </c>
    </row>
    <row r="174" spans="1:17" ht="27" customHeight="1">
      <c r="A174" s="12">
        <v>64</v>
      </c>
      <c r="B174" s="23" t="s">
        <v>37</v>
      </c>
      <c r="C174" s="364" t="s">
        <v>564</v>
      </c>
      <c r="D174" s="43" t="s">
        <v>565</v>
      </c>
      <c r="E174" s="47" t="s">
        <v>15</v>
      </c>
      <c r="F174" s="11">
        <v>2</v>
      </c>
      <c r="G174" s="69" t="s">
        <v>562</v>
      </c>
      <c r="H174" s="83" t="s">
        <v>43</v>
      </c>
      <c r="I174" s="24">
        <v>277916.03000000003</v>
      </c>
      <c r="J174" s="13" t="s">
        <v>39</v>
      </c>
      <c r="K174" s="17"/>
      <c r="L174" s="17"/>
      <c r="M174" s="17"/>
      <c r="N174" s="17"/>
      <c r="O174" s="17"/>
      <c r="P174" s="17"/>
      <c r="Q174" s="55" t="s">
        <v>2181</v>
      </c>
    </row>
    <row r="175" spans="1:17" ht="48.75">
      <c r="A175" s="12">
        <v>65</v>
      </c>
      <c r="B175" s="23" t="s">
        <v>38</v>
      </c>
      <c r="C175" s="364" t="s">
        <v>566</v>
      </c>
      <c r="D175" s="43" t="s">
        <v>1524</v>
      </c>
      <c r="E175" s="48" t="s">
        <v>512</v>
      </c>
      <c r="F175" s="11">
        <v>1</v>
      </c>
      <c r="G175" s="43" t="s">
        <v>2094</v>
      </c>
      <c r="H175" s="83" t="s">
        <v>43</v>
      </c>
      <c r="I175" s="24">
        <v>89800</v>
      </c>
      <c r="J175" s="27" t="s">
        <v>763</v>
      </c>
      <c r="K175" s="56">
        <v>43390</v>
      </c>
      <c r="L175" s="56">
        <v>44926</v>
      </c>
      <c r="M175" s="3"/>
      <c r="N175" s="2">
        <v>42891.6</v>
      </c>
      <c r="O175" s="56">
        <v>43626</v>
      </c>
      <c r="P175" s="2">
        <v>42891.6</v>
      </c>
      <c r="Q175" s="2" t="s">
        <v>51</v>
      </c>
    </row>
    <row r="176" spans="1:17" ht="60.75">
      <c r="A176" s="12">
        <v>66</v>
      </c>
      <c r="B176" s="23" t="s">
        <v>38</v>
      </c>
      <c r="C176" s="364" t="s">
        <v>567</v>
      </c>
      <c r="D176" s="43" t="s">
        <v>1525</v>
      </c>
      <c r="E176" s="48" t="s">
        <v>512</v>
      </c>
      <c r="F176" s="11">
        <v>1</v>
      </c>
      <c r="G176" s="43" t="s">
        <v>2094</v>
      </c>
      <c r="H176" s="83" t="s">
        <v>43</v>
      </c>
      <c r="I176" s="24">
        <v>51861.35</v>
      </c>
      <c r="J176" s="13" t="s">
        <v>39</v>
      </c>
      <c r="K176" s="70">
        <v>43390</v>
      </c>
      <c r="L176" s="70">
        <v>44985</v>
      </c>
      <c r="M176" s="17"/>
      <c r="N176" s="175" t="s">
        <v>1466</v>
      </c>
      <c r="O176" s="82" t="s">
        <v>1467</v>
      </c>
      <c r="P176" s="17"/>
      <c r="Q176" s="17" t="s">
        <v>51</v>
      </c>
    </row>
    <row r="177" spans="1:21" ht="231" customHeight="1">
      <c r="A177" s="12">
        <v>67</v>
      </c>
      <c r="B177" s="23" t="s">
        <v>38</v>
      </c>
      <c r="C177" s="364" t="s">
        <v>568</v>
      </c>
      <c r="D177" s="43" t="s">
        <v>612</v>
      </c>
      <c r="E177" s="47" t="s">
        <v>569</v>
      </c>
      <c r="F177" s="11">
        <v>1</v>
      </c>
      <c r="G177" s="68" t="s">
        <v>2091</v>
      </c>
      <c r="H177" s="83" t="s">
        <v>43</v>
      </c>
      <c r="I177" s="24">
        <v>51600</v>
      </c>
      <c r="J177" s="13" t="s">
        <v>39</v>
      </c>
      <c r="K177" s="286">
        <v>43395</v>
      </c>
      <c r="L177" s="286">
        <v>44125</v>
      </c>
      <c r="M177" s="287"/>
      <c r="N177" s="288" t="s">
        <v>1814</v>
      </c>
      <c r="O177" s="289" t="s">
        <v>2095</v>
      </c>
      <c r="P177" s="290">
        <v>36931</v>
      </c>
      <c r="Q177" s="287" t="s">
        <v>99</v>
      </c>
    </row>
    <row r="178" spans="1:21" ht="28.5" customHeight="1">
      <c r="A178" s="12">
        <v>68</v>
      </c>
      <c r="B178" s="23" t="s">
        <v>38</v>
      </c>
      <c r="C178" s="364" t="s">
        <v>570</v>
      </c>
      <c r="D178" s="43" t="s">
        <v>571</v>
      </c>
      <c r="E178" s="47" t="s">
        <v>569</v>
      </c>
      <c r="F178" s="11">
        <v>1</v>
      </c>
      <c r="G178" s="68" t="s">
        <v>2093</v>
      </c>
      <c r="H178" s="83" t="s">
        <v>43</v>
      </c>
      <c r="I178" s="24">
        <v>133012.48000000001</v>
      </c>
      <c r="J178" s="13" t="s">
        <v>39</v>
      </c>
      <c r="K178" s="11"/>
      <c r="L178" s="11"/>
      <c r="M178" s="11"/>
      <c r="N178" s="11"/>
      <c r="O178" s="11"/>
      <c r="P178" s="11"/>
      <c r="Q178" s="17" t="s">
        <v>51</v>
      </c>
    </row>
    <row r="179" spans="1:21" ht="48.75">
      <c r="A179" s="12">
        <v>69</v>
      </c>
      <c r="B179" s="23" t="s">
        <v>38</v>
      </c>
      <c r="C179" s="364" t="s">
        <v>572</v>
      </c>
      <c r="D179" s="43" t="s">
        <v>573</v>
      </c>
      <c r="E179" s="47" t="s">
        <v>569</v>
      </c>
      <c r="F179" s="11">
        <v>1</v>
      </c>
      <c r="G179" s="43" t="s">
        <v>2092</v>
      </c>
      <c r="H179" s="83" t="s">
        <v>43</v>
      </c>
      <c r="I179" s="24">
        <v>900</v>
      </c>
      <c r="J179" s="13" t="s">
        <v>39</v>
      </c>
      <c r="K179" s="11"/>
      <c r="L179" s="11"/>
      <c r="M179" s="11"/>
      <c r="N179" s="11"/>
      <c r="O179" s="11"/>
      <c r="P179" s="11"/>
      <c r="Q179" s="11"/>
    </row>
    <row r="180" spans="1:21" ht="132.75">
      <c r="A180" s="12">
        <v>70</v>
      </c>
      <c r="B180" s="23" t="s">
        <v>38</v>
      </c>
      <c r="C180" s="364" t="s">
        <v>575</v>
      </c>
      <c r="D180" s="43" t="s">
        <v>611</v>
      </c>
      <c r="E180" s="47" t="s">
        <v>569</v>
      </c>
      <c r="F180" s="11">
        <v>3</v>
      </c>
      <c r="G180" s="46" t="s">
        <v>576</v>
      </c>
      <c r="H180" s="83" t="s">
        <v>43</v>
      </c>
      <c r="I180" s="24">
        <v>27250</v>
      </c>
      <c r="J180" s="300" t="s">
        <v>586</v>
      </c>
      <c r="K180" s="301">
        <v>43432</v>
      </c>
      <c r="L180" s="301">
        <v>43798</v>
      </c>
      <c r="M180" s="302" t="s">
        <v>471</v>
      </c>
      <c r="N180" s="302">
        <v>32427.5</v>
      </c>
      <c r="O180" s="303" t="s">
        <v>2128</v>
      </c>
      <c r="P180" s="302">
        <v>32427.5</v>
      </c>
      <c r="Q180" s="302" t="s">
        <v>2129</v>
      </c>
    </row>
    <row r="181" spans="1:21" ht="87" customHeight="1">
      <c r="A181" s="12">
        <v>71</v>
      </c>
      <c r="B181" s="23" t="s">
        <v>38</v>
      </c>
      <c r="C181" s="364" t="s">
        <v>577</v>
      </c>
      <c r="D181" s="43" t="s">
        <v>578</v>
      </c>
      <c r="E181" s="47" t="s">
        <v>569</v>
      </c>
      <c r="F181" s="11">
        <v>3</v>
      </c>
      <c r="G181" s="46" t="s">
        <v>579</v>
      </c>
      <c r="H181" s="83" t="s">
        <v>43</v>
      </c>
      <c r="I181" s="24">
        <v>8440</v>
      </c>
      <c r="J181" s="13" t="s">
        <v>586</v>
      </c>
      <c r="K181" s="2" t="s">
        <v>1505</v>
      </c>
      <c r="L181" s="2" t="s">
        <v>1506</v>
      </c>
      <c r="M181" s="2" t="s">
        <v>1507</v>
      </c>
      <c r="N181" s="74" t="s">
        <v>1861</v>
      </c>
      <c r="O181" s="74" t="s">
        <v>1862</v>
      </c>
      <c r="P181" s="3">
        <v>10043.6</v>
      </c>
      <c r="Q181" s="2" t="s">
        <v>2129</v>
      </c>
    </row>
    <row r="182" spans="1:21" ht="27.75" customHeight="1">
      <c r="A182" s="12">
        <v>72</v>
      </c>
      <c r="B182" s="23" t="s">
        <v>38</v>
      </c>
      <c r="C182" s="364" t="s">
        <v>580</v>
      </c>
      <c r="D182" s="43" t="s">
        <v>610</v>
      </c>
      <c r="E182" s="47" t="s">
        <v>569</v>
      </c>
      <c r="F182" s="11">
        <v>2</v>
      </c>
      <c r="G182" s="46" t="s">
        <v>579</v>
      </c>
      <c r="H182" s="83" t="s">
        <v>43</v>
      </c>
      <c r="I182" s="24">
        <v>4500</v>
      </c>
      <c r="J182" s="13" t="s">
        <v>586</v>
      </c>
      <c r="K182" s="17"/>
      <c r="L182" s="17"/>
      <c r="M182" s="17"/>
      <c r="N182" s="17"/>
      <c r="O182" s="17"/>
      <c r="P182" s="17"/>
      <c r="Q182" s="17" t="s">
        <v>52</v>
      </c>
    </row>
    <row r="183" spans="1:21" ht="48.75">
      <c r="A183" s="12">
        <v>73</v>
      </c>
      <c r="B183" s="23" t="s">
        <v>38</v>
      </c>
      <c r="C183" s="364" t="s">
        <v>581</v>
      </c>
      <c r="D183" s="43" t="s">
        <v>589</v>
      </c>
      <c r="E183" s="47" t="s">
        <v>569</v>
      </c>
      <c r="F183" s="11">
        <v>2</v>
      </c>
      <c r="G183" s="68" t="s">
        <v>587</v>
      </c>
      <c r="H183" s="83" t="s">
        <v>43</v>
      </c>
      <c r="I183" s="24">
        <v>14960</v>
      </c>
      <c r="J183" s="304" t="s">
        <v>586</v>
      </c>
      <c r="K183" s="207">
        <v>43437</v>
      </c>
      <c r="L183" s="207">
        <v>44195</v>
      </c>
      <c r="M183" s="206"/>
      <c r="N183" s="305" t="s">
        <v>2130</v>
      </c>
      <c r="O183" s="221" t="s">
        <v>2131</v>
      </c>
      <c r="P183" s="220">
        <v>6902</v>
      </c>
      <c r="Q183" s="206" t="s">
        <v>52</v>
      </c>
    </row>
    <row r="184" spans="1:21" ht="96.75">
      <c r="A184" s="12">
        <v>74</v>
      </c>
      <c r="B184" s="23" t="s">
        <v>38</v>
      </c>
      <c r="C184" s="364" t="s">
        <v>582</v>
      </c>
      <c r="D184" s="45" t="s">
        <v>1037</v>
      </c>
      <c r="E184" s="57" t="s">
        <v>15</v>
      </c>
      <c r="F184" s="17">
        <v>1</v>
      </c>
      <c r="G184" s="45" t="s">
        <v>588</v>
      </c>
      <c r="H184" s="85" t="s">
        <v>43</v>
      </c>
      <c r="I184" s="24">
        <v>48000</v>
      </c>
      <c r="J184" s="13" t="s">
        <v>39</v>
      </c>
      <c r="K184" s="70">
        <v>43451</v>
      </c>
      <c r="L184" s="70">
        <v>43572</v>
      </c>
      <c r="M184" s="17" t="s">
        <v>16</v>
      </c>
      <c r="N184" s="55" t="s">
        <v>1468</v>
      </c>
      <c r="O184" s="55" t="s">
        <v>1469</v>
      </c>
      <c r="P184" s="17" t="s">
        <v>16</v>
      </c>
      <c r="Q184" s="17" t="s">
        <v>52</v>
      </c>
      <c r="R184" s="62"/>
    </row>
    <row r="185" spans="1:21" ht="36.75">
      <c r="A185" s="12">
        <v>75</v>
      </c>
      <c r="B185" s="23" t="s">
        <v>38</v>
      </c>
      <c r="C185" s="364" t="s">
        <v>583</v>
      </c>
      <c r="D185" s="43" t="s">
        <v>590</v>
      </c>
      <c r="E185" s="47" t="s">
        <v>569</v>
      </c>
      <c r="F185" s="11">
        <v>1</v>
      </c>
      <c r="G185" s="68" t="s">
        <v>593</v>
      </c>
      <c r="H185" s="83" t="s">
        <v>43</v>
      </c>
      <c r="I185" s="24">
        <v>134400</v>
      </c>
      <c r="J185" s="13" t="s">
        <v>39</v>
      </c>
      <c r="K185" s="11"/>
      <c r="L185" s="11"/>
      <c r="M185" s="11"/>
      <c r="N185" s="11"/>
      <c r="O185" s="11"/>
      <c r="P185" s="11"/>
      <c r="Q185" s="17" t="s">
        <v>51</v>
      </c>
    </row>
    <row r="186" spans="1:21" ht="172.5" customHeight="1">
      <c r="A186" s="12">
        <v>76</v>
      </c>
      <c r="B186" s="23" t="s">
        <v>38</v>
      </c>
      <c r="C186" s="367" t="s">
        <v>584</v>
      </c>
      <c r="D186" s="45" t="s">
        <v>604</v>
      </c>
      <c r="E186" s="57" t="s">
        <v>15</v>
      </c>
      <c r="F186" s="17">
        <v>1</v>
      </c>
      <c r="G186" s="80" t="s">
        <v>118</v>
      </c>
      <c r="H186" s="85" t="s">
        <v>43</v>
      </c>
      <c r="I186" s="24">
        <v>105000</v>
      </c>
      <c r="J186" s="13" t="s">
        <v>39</v>
      </c>
      <c r="K186" s="70">
        <v>43473</v>
      </c>
      <c r="L186" s="70">
        <v>43837</v>
      </c>
      <c r="M186" s="17" t="s">
        <v>16</v>
      </c>
      <c r="N186" s="11"/>
      <c r="O186" s="17" t="s">
        <v>16</v>
      </c>
      <c r="P186" s="3">
        <v>30656.58</v>
      </c>
      <c r="Q186" s="17" t="s">
        <v>2134</v>
      </c>
      <c r="R186" s="62"/>
      <c r="S186" s="62"/>
      <c r="T186" s="62"/>
      <c r="U186" s="62"/>
    </row>
    <row r="187" spans="1:21" ht="118.5" customHeight="1">
      <c r="A187" s="12">
        <v>77</v>
      </c>
      <c r="B187" s="23" t="s">
        <v>38</v>
      </c>
      <c r="C187" s="364" t="s">
        <v>585</v>
      </c>
      <c r="D187" s="46" t="s">
        <v>591</v>
      </c>
      <c r="E187" s="48" t="s">
        <v>512</v>
      </c>
      <c r="F187" s="11">
        <v>1</v>
      </c>
      <c r="G187" s="43" t="s">
        <v>592</v>
      </c>
      <c r="H187" s="83" t="s">
        <v>43</v>
      </c>
      <c r="I187" s="24">
        <v>5400</v>
      </c>
      <c r="J187" s="13" t="s">
        <v>39</v>
      </c>
      <c r="K187" s="56">
        <v>43468</v>
      </c>
      <c r="L187" s="56">
        <v>43833</v>
      </c>
      <c r="M187" s="2"/>
      <c r="N187" s="4" t="s">
        <v>1024</v>
      </c>
      <c r="O187" s="28" t="s">
        <v>1025</v>
      </c>
      <c r="P187" s="2">
        <v>4819.5</v>
      </c>
      <c r="Q187" s="2" t="s">
        <v>51</v>
      </c>
    </row>
    <row r="188" spans="1:21" ht="96.75">
      <c r="A188" s="12">
        <v>78</v>
      </c>
      <c r="B188" s="23" t="s">
        <v>45</v>
      </c>
      <c r="C188" s="364" t="s">
        <v>594</v>
      </c>
      <c r="D188" s="43" t="s">
        <v>601</v>
      </c>
      <c r="E188" s="47" t="s">
        <v>597</v>
      </c>
      <c r="F188" s="11">
        <v>3</v>
      </c>
      <c r="G188" s="69" t="s">
        <v>598</v>
      </c>
      <c r="H188" s="83" t="s">
        <v>43</v>
      </c>
      <c r="I188" s="24">
        <v>9177.9</v>
      </c>
      <c r="J188" s="13" t="s">
        <v>586</v>
      </c>
      <c r="K188" s="70">
        <v>43630</v>
      </c>
      <c r="L188" s="70">
        <v>43635</v>
      </c>
      <c r="M188" s="17" t="s">
        <v>2132</v>
      </c>
      <c r="N188" s="17">
        <v>10921.7</v>
      </c>
      <c r="O188" s="70">
        <v>43684</v>
      </c>
      <c r="P188" s="17">
        <v>10921.7</v>
      </c>
      <c r="Q188" s="17" t="s">
        <v>2133</v>
      </c>
    </row>
    <row r="189" spans="1:21" ht="36.75">
      <c r="A189" s="12">
        <v>79</v>
      </c>
      <c r="B189" s="23" t="s">
        <v>38</v>
      </c>
      <c r="C189" s="364" t="s">
        <v>595</v>
      </c>
      <c r="D189" s="43" t="s">
        <v>602</v>
      </c>
      <c r="E189" s="47" t="s">
        <v>15</v>
      </c>
      <c r="F189" s="11">
        <v>1</v>
      </c>
      <c r="G189" s="68" t="s">
        <v>600</v>
      </c>
      <c r="H189" s="83" t="s">
        <v>43</v>
      </c>
      <c r="I189" s="24">
        <v>3000</v>
      </c>
      <c r="J189" s="13" t="s">
        <v>39</v>
      </c>
      <c r="K189" s="11"/>
      <c r="L189" s="11"/>
      <c r="M189" s="11"/>
      <c r="N189" s="17">
        <v>0</v>
      </c>
      <c r="O189" s="70"/>
      <c r="P189" s="17">
        <v>0</v>
      </c>
      <c r="Q189" s="17" t="s">
        <v>532</v>
      </c>
    </row>
    <row r="190" spans="1:21" ht="36.75">
      <c r="A190" s="12">
        <v>80</v>
      </c>
      <c r="B190" s="23" t="s">
        <v>38</v>
      </c>
      <c r="C190" s="364" t="s">
        <v>596</v>
      </c>
      <c r="D190" s="43" t="s">
        <v>603</v>
      </c>
      <c r="E190" s="47" t="s">
        <v>15</v>
      </c>
      <c r="F190" s="11">
        <v>1</v>
      </c>
      <c r="G190" s="68" t="s">
        <v>600</v>
      </c>
      <c r="H190" s="83" t="s">
        <v>43</v>
      </c>
      <c r="I190" s="24">
        <v>10000</v>
      </c>
      <c r="J190" s="13" t="s">
        <v>39</v>
      </c>
      <c r="K190" s="11"/>
      <c r="L190" s="11"/>
      <c r="M190" s="11"/>
      <c r="N190" s="17">
        <v>0</v>
      </c>
      <c r="O190" s="70"/>
      <c r="P190" s="17">
        <v>0</v>
      </c>
      <c r="Q190" s="17" t="s">
        <v>532</v>
      </c>
    </row>
    <row r="191" spans="1:21" ht="48.75">
      <c r="A191" s="12">
        <v>81</v>
      </c>
      <c r="B191" s="51" t="s">
        <v>45</v>
      </c>
      <c r="C191" s="365" t="s">
        <v>605</v>
      </c>
      <c r="D191" s="131" t="s">
        <v>606</v>
      </c>
      <c r="E191" s="148" t="s">
        <v>607</v>
      </c>
      <c r="F191" s="125">
        <v>3</v>
      </c>
      <c r="G191" s="131" t="s">
        <v>299</v>
      </c>
      <c r="H191" s="149" t="s">
        <v>43</v>
      </c>
      <c r="I191" s="167">
        <v>9497788.3200000003</v>
      </c>
      <c r="J191" s="127" t="s">
        <v>39</v>
      </c>
      <c r="K191" s="125"/>
      <c r="L191" s="125"/>
      <c r="M191" s="125"/>
      <c r="N191" s="125"/>
      <c r="O191" s="125"/>
      <c r="P191" s="125"/>
      <c r="Q191" s="125"/>
    </row>
    <row r="192" spans="1:21" ht="28.5" customHeight="1">
      <c r="A192" s="144"/>
      <c r="B192" s="145"/>
      <c r="C192" s="294"/>
      <c r="D192" s="145"/>
      <c r="E192" s="145"/>
      <c r="F192" s="145"/>
      <c r="G192" s="145"/>
      <c r="H192" s="145"/>
      <c r="I192" s="145"/>
      <c r="J192" s="145"/>
      <c r="K192" s="146"/>
      <c r="L192" s="146"/>
      <c r="M192" s="146"/>
      <c r="N192" s="146"/>
      <c r="O192" s="146"/>
      <c r="P192" s="146"/>
      <c r="Q192" s="147"/>
    </row>
    <row r="193" spans="1:17" ht="60.75">
      <c r="A193" s="136">
        <v>1</v>
      </c>
      <c r="B193" s="130" t="s">
        <v>1038</v>
      </c>
      <c r="C193" s="359" t="s">
        <v>635</v>
      </c>
      <c r="D193" s="32" t="s">
        <v>636</v>
      </c>
      <c r="E193" s="108" t="s">
        <v>43</v>
      </c>
      <c r="F193" s="136" t="s">
        <v>43</v>
      </c>
      <c r="G193" s="32" t="s">
        <v>637</v>
      </c>
      <c r="H193" s="150" t="s">
        <v>43</v>
      </c>
      <c r="I193" s="33">
        <v>46067</v>
      </c>
      <c r="J193" s="137" t="s">
        <v>39</v>
      </c>
      <c r="K193" s="108"/>
      <c r="L193" s="108"/>
      <c r="M193" s="30"/>
      <c r="N193" s="108"/>
      <c r="O193" s="108"/>
      <c r="P193" s="151"/>
      <c r="Q193" s="30"/>
    </row>
    <row r="194" spans="1:17" ht="48.75">
      <c r="A194" s="11">
        <v>2</v>
      </c>
      <c r="B194" s="23" t="s">
        <v>638</v>
      </c>
      <c r="C194" s="357" t="s">
        <v>639</v>
      </c>
      <c r="D194" s="16" t="s">
        <v>640</v>
      </c>
      <c r="E194" s="25" t="s">
        <v>597</v>
      </c>
      <c r="F194" s="11">
        <v>2</v>
      </c>
      <c r="G194" s="134" t="s">
        <v>641</v>
      </c>
      <c r="H194" s="83" t="s">
        <v>43</v>
      </c>
      <c r="I194" s="24">
        <v>19160</v>
      </c>
      <c r="J194" s="13" t="s">
        <v>39</v>
      </c>
      <c r="K194" s="12"/>
      <c r="L194" s="12"/>
      <c r="M194" s="12"/>
      <c r="N194" s="11"/>
      <c r="O194" s="11"/>
      <c r="P194" s="12"/>
      <c r="Q194" s="12"/>
    </row>
    <row r="195" spans="1:17" ht="36.75">
      <c r="A195" s="2">
        <v>3</v>
      </c>
      <c r="B195" s="23" t="s">
        <v>638</v>
      </c>
      <c r="C195" s="357" t="s">
        <v>642</v>
      </c>
      <c r="D195" s="16" t="s">
        <v>643</v>
      </c>
      <c r="E195" s="25" t="s">
        <v>597</v>
      </c>
      <c r="F195" s="25">
        <v>1</v>
      </c>
      <c r="G195" s="134" t="s">
        <v>644</v>
      </c>
      <c r="H195" s="83" t="s">
        <v>43</v>
      </c>
      <c r="I195" s="24">
        <v>134400</v>
      </c>
      <c r="J195" s="13" t="s">
        <v>39</v>
      </c>
      <c r="K195" s="12"/>
      <c r="L195" s="12"/>
      <c r="M195" s="12"/>
      <c r="N195" s="11"/>
      <c r="O195" s="11"/>
      <c r="P195" s="12"/>
      <c r="Q195" s="12"/>
    </row>
    <row r="196" spans="1:17" ht="246" customHeight="1">
      <c r="A196" s="11">
        <v>4</v>
      </c>
      <c r="B196" s="23" t="s">
        <v>638</v>
      </c>
      <c r="C196" s="357" t="s">
        <v>645</v>
      </c>
      <c r="D196" s="16" t="s">
        <v>646</v>
      </c>
      <c r="E196" s="25" t="s">
        <v>597</v>
      </c>
      <c r="F196" s="25">
        <v>1</v>
      </c>
      <c r="G196" s="134" t="s">
        <v>647</v>
      </c>
      <c r="H196" s="83" t="s">
        <v>43</v>
      </c>
      <c r="I196" s="24">
        <v>66888</v>
      </c>
      <c r="J196" s="27" t="s">
        <v>648</v>
      </c>
      <c r="K196" s="106">
        <v>43487</v>
      </c>
      <c r="L196" s="106">
        <v>44347</v>
      </c>
      <c r="M196" s="85" t="s">
        <v>43</v>
      </c>
      <c r="N196" s="74" t="s">
        <v>1863</v>
      </c>
      <c r="O196" s="28" t="s">
        <v>1864</v>
      </c>
      <c r="P196" s="208">
        <v>53178.21</v>
      </c>
      <c r="Q196" s="1" t="s">
        <v>51</v>
      </c>
    </row>
    <row r="197" spans="1:17" ht="72.75">
      <c r="A197" s="2">
        <v>5</v>
      </c>
      <c r="B197" s="10" t="s">
        <v>649</v>
      </c>
      <c r="C197" s="364" t="s">
        <v>650</v>
      </c>
      <c r="D197" s="43" t="s">
        <v>651</v>
      </c>
      <c r="E197" s="47" t="s">
        <v>43</v>
      </c>
      <c r="F197" s="47" t="s">
        <v>43</v>
      </c>
      <c r="G197" s="43" t="s">
        <v>545</v>
      </c>
      <c r="H197" s="134" t="s">
        <v>546</v>
      </c>
      <c r="I197" s="24">
        <v>212997.72</v>
      </c>
      <c r="J197" s="13" t="s">
        <v>39</v>
      </c>
      <c r="K197" s="310">
        <v>43495</v>
      </c>
      <c r="L197" s="310">
        <v>43577</v>
      </c>
      <c r="M197" s="12"/>
      <c r="N197" s="11"/>
      <c r="O197" s="11"/>
      <c r="P197" s="174">
        <v>211713.46</v>
      </c>
      <c r="Q197" s="12" t="s">
        <v>2134</v>
      </c>
    </row>
    <row r="198" spans="1:17" ht="60.75">
      <c r="A198" s="11">
        <v>6</v>
      </c>
      <c r="B198" s="23" t="s">
        <v>638</v>
      </c>
      <c r="C198" s="364" t="s">
        <v>652</v>
      </c>
      <c r="D198" s="43" t="s">
        <v>653</v>
      </c>
      <c r="E198" s="47" t="s">
        <v>597</v>
      </c>
      <c r="F198" s="11">
        <v>5</v>
      </c>
      <c r="G198" s="46" t="s">
        <v>654</v>
      </c>
      <c r="H198" s="83" t="s">
        <v>43</v>
      </c>
      <c r="I198" s="24">
        <v>5100</v>
      </c>
      <c r="J198" s="27" t="s">
        <v>648</v>
      </c>
      <c r="K198" s="1" t="s">
        <v>1865</v>
      </c>
      <c r="L198" s="1" t="s">
        <v>1506</v>
      </c>
      <c r="M198" s="257" t="s">
        <v>1508</v>
      </c>
      <c r="N198" s="4" t="s">
        <v>1866</v>
      </c>
      <c r="O198" s="28" t="s">
        <v>1867</v>
      </c>
      <c r="P198" s="107">
        <v>6069</v>
      </c>
      <c r="Q198" s="1" t="s">
        <v>2099</v>
      </c>
    </row>
    <row r="199" spans="1:17" ht="24.75">
      <c r="A199" s="2">
        <v>7</v>
      </c>
      <c r="B199" s="23" t="s">
        <v>638</v>
      </c>
      <c r="C199" s="364" t="s">
        <v>655</v>
      </c>
      <c r="D199" s="43" t="s">
        <v>656</v>
      </c>
      <c r="E199" s="47" t="s">
        <v>597</v>
      </c>
      <c r="F199" s="11">
        <v>1</v>
      </c>
      <c r="G199" s="135" t="s">
        <v>657</v>
      </c>
      <c r="H199" s="83" t="s">
        <v>43</v>
      </c>
      <c r="I199" s="24">
        <v>29400</v>
      </c>
      <c r="J199" s="13" t="s">
        <v>39</v>
      </c>
      <c r="K199" s="320">
        <v>43511</v>
      </c>
      <c r="L199" s="320">
        <v>43542</v>
      </c>
      <c r="M199" s="6"/>
      <c r="N199" s="321">
        <v>30654.400000000001</v>
      </c>
      <c r="O199" s="17"/>
      <c r="P199" s="159">
        <v>29400</v>
      </c>
      <c r="Q199" s="6" t="s">
        <v>2099</v>
      </c>
    </row>
    <row r="200" spans="1:17" ht="72.75">
      <c r="A200" s="11">
        <v>8</v>
      </c>
      <c r="B200" s="23" t="s">
        <v>638</v>
      </c>
      <c r="C200" s="364" t="s">
        <v>658</v>
      </c>
      <c r="D200" s="43" t="s">
        <v>659</v>
      </c>
      <c r="E200" s="47" t="s">
        <v>15</v>
      </c>
      <c r="F200" s="11">
        <v>1</v>
      </c>
      <c r="G200" s="46" t="s">
        <v>660</v>
      </c>
      <c r="H200" s="83" t="s">
        <v>43</v>
      </c>
      <c r="I200" s="24">
        <v>49890</v>
      </c>
      <c r="J200" s="13" t="s">
        <v>39</v>
      </c>
      <c r="K200" s="12"/>
      <c r="L200" s="12"/>
      <c r="M200" s="12"/>
      <c r="N200" s="11"/>
      <c r="O200" s="11"/>
      <c r="P200" s="12"/>
      <c r="Q200" s="12"/>
    </row>
    <row r="201" spans="1:17" ht="36.75">
      <c r="A201" s="2">
        <v>9</v>
      </c>
      <c r="B201" s="23" t="s">
        <v>661</v>
      </c>
      <c r="C201" s="364" t="s">
        <v>662</v>
      </c>
      <c r="D201" s="43" t="s">
        <v>663</v>
      </c>
      <c r="E201" s="47" t="s">
        <v>15</v>
      </c>
      <c r="F201" s="11">
        <v>1</v>
      </c>
      <c r="G201" s="46" t="s">
        <v>664</v>
      </c>
      <c r="H201" s="83" t="s">
        <v>43</v>
      </c>
      <c r="I201" s="24">
        <v>40911.85</v>
      </c>
      <c r="J201" s="13" t="s">
        <v>39</v>
      </c>
      <c r="K201" s="181">
        <v>43504</v>
      </c>
      <c r="L201" s="181">
        <v>43869</v>
      </c>
      <c r="M201" s="6"/>
      <c r="N201" s="17">
        <v>48685.1</v>
      </c>
      <c r="O201" s="70">
        <v>43557</v>
      </c>
      <c r="P201" s="6">
        <v>48685.1</v>
      </c>
      <c r="Q201" s="6" t="s">
        <v>51</v>
      </c>
    </row>
    <row r="202" spans="1:17" ht="24.75">
      <c r="A202" s="11">
        <v>10</v>
      </c>
      <c r="B202" s="23" t="s">
        <v>638</v>
      </c>
      <c r="C202" s="364" t="s">
        <v>665</v>
      </c>
      <c r="D202" s="43" t="s">
        <v>666</v>
      </c>
      <c r="E202" s="47" t="s">
        <v>597</v>
      </c>
      <c r="F202" s="25">
        <v>1</v>
      </c>
      <c r="G202" s="46" t="s">
        <v>667</v>
      </c>
      <c r="H202" s="83" t="s">
        <v>43</v>
      </c>
      <c r="I202" s="24">
        <v>76533.47</v>
      </c>
      <c r="J202" s="13" t="s">
        <v>39</v>
      </c>
      <c r="K202" s="12"/>
      <c r="L202" s="12"/>
      <c r="M202" s="12"/>
      <c r="N202" s="11"/>
      <c r="O202" s="11"/>
      <c r="P202" s="12"/>
      <c r="Q202" s="12"/>
    </row>
    <row r="203" spans="1:17" ht="48.75">
      <c r="A203" s="2">
        <v>11</v>
      </c>
      <c r="B203" s="23" t="s">
        <v>638</v>
      </c>
      <c r="C203" s="364" t="s">
        <v>668</v>
      </c>
      <c r="D203" s="43" t="s">
        <v>669</v>
      </c>
      <c r="E203" s="47" t="s">
        <v>597</v>
      </c>
      <c r="F203" s="11">
        <v>2</v>
      </c>
      <c r="G203" s="43" t="s">
        <v>670</v>
      </c>
      <c r="H203" s="83" t="s">
        <v>43</v>
      </c>
      <c r="I203" s="24">
        <v>11100</v>
      </c>
      <c r="J203" s="27" t="s">
        <v>648</v>
      </c>
      <c r="K203" s="12"/>
      <c r="L203" s="12"/>
      <c r="M203" s="12"/>
      <c r="N203" s="11"/>
      <c r="O203" s="11"/>
      <c r="P203" s="12"/>
      <c r="Q203" s="12"/>
    </row>
    <row r="204" spans="1:17" ht="60.75">
      <c r="A204" s="2">
        <v>12</v>
      </c>
      <c r="B204" s="23" t="s">
        <v>638</v>
      </c>
      <c r="C204" s="357" t="s">
        <v>671</v>
      </c>
      <c r="D204" s="16" t="s">
        <v>672</v>
      </c>
      <c r="E204" s="25" t="s">
        <v>15</v>
      </c>
      <c r="F204" s="11">
        <v>1</v>
      </c>
      <c r="G204" s="16" t="s">
        <v>673</v>
      </c>
      <c r="H204" s="83" t="s">
        <v>43</v>
      </c>
      <c r="I204" s="24">
        <v>175636</v>
      </c>
      <c r="J204" s="13" t="s">
        <v>39</v>
      </c>
      <c r="K204" s="12"/>
      <c r="L204" s="12"/>
      <c r="M204" s="12"/>
      <c r="N204" s="11"/>
      <c r="O204" s="11"/>
      <c r="P204" s="12"/>
      <c r="Q204" s="12"/>
    </row>
    <row r="205" spans="1:17" ht="108">
      <c r="A205" s="11">
        <v>13</v>
      </c>
      <c r="B205" s="10" t="s">
        <v>674</v>
      </c>
      <c r="C205" s="357" t="s">
        <v>675</v>
      </c>
      <c r="D205" s="10" t="s">
        <v>676</v>
      </c>
      <c r="E205" s="83" t="s">
        <v>43</v>
      </c>
      <c r="F205" s="83" t="s">
        <v>43</v>
      </c>
      <c r="G205" s="10" t="s">
        <v>677</v>
      </c>
      <c r="H205" s="83" t="s">
        <v>43</v>
      </c>
      <c r="I205" s="6">
        <v>18195997.170000002</v>
      </c>
      <c r="J205" s="13" t="s">
        <v>39</v>
      </c>
      <c r="K205" s="11"/>
      <c r="L205" s="11"/>
      <c r="M205" s="11"/>
      <c r="N205" s="186" t="s">
        <v>1334</v>
      </c>
      <c r="O205" s="187" t="s">
        <v>1333</v>
      </c>
      <c r="P205" s="25"/>
      <c r="Q205" s="25" t="s">
        <v>58</v>
      </c>
    </row>
    <row r="206" spans="1:17" ht="60.75">
      <c r="A206" s="2">
        <v>14</v>
      </c>
      <c r="B206" s="10" t="s">
        <v>691</v>
      </c>
      <c r="C206" s="364" t="s">
        <v>681</v>
      </c>
      <c r="D206" s="10" t="s">
        <v>692</v>
      </c>
      <c r="E206" s="83" t="s">
        <v>43</v>
      </c>
      <c r="F206" s="83" t="s">
        <v>43</v>
      </c>
      <c r="G206" s="43" t="s">
        <v>370</v>
      </c>
      <c r="H206" s="83" t="s">
        <v>43</v>
      </c>
      <c r="I206" s="24">
        <v>500000</v>
      </c>
      <c r="J206" s="13" t="s">
        <v>39</v>
      </c>
      <c r="K206" s="11"/>
      <c r="L206" s="11"/>
      <c r="M206" s="11"/>
      <c r="N206" s="11"/>
      <c r="O206" s="11"/>
      <c r="P206" s="11"/>
      <c r="Q206" s="11"/>
    </row>
    <row r="207" spans="1:17" ht="84.75">
      <c r="A207" s="11">
        <v>15</v>
      </c>
      <c r="B207" s="23" t="s">
        <v>638</v>
      </c>
      <c r="C207" s="364" t="s">
        <v>682</v>
      </c>
      <c r="D207" s="43" t="s">
        <v>693</v>
      </c>
      <c r="E207" s="11" t="s">
        <v>15</v>
      </c>
      <c r="F207" s="11">
        <v>1</v>
      </c>
      <c r="G207" s="43" t="s">
        <v>687</v>
      </c>
      <c r="H207" s="83" t="s">
        <v>43</v>
      </c>
      <c r="I207" s="24">
        <v>1950</v>
      </c>
      <c r="J207" s="13" t="s">
        <v>39</v>
      </c>
      <c r="K207" s="11"/>
      <c r="L207" s="11"/>
      <c r="M207" s="11"/>
      <c r="N207" s="11"/>
      <c r="O207" s="11"/>
      <c r="P207" s="11"/>
      <c r="Q207" s="55" t="s">
        <v>1512</v>
      </c>
    </row>
    <row r="208" spans="1:17" ht="48.75">
      <c r="A208" s="2">
        <v>16</v>
      </c>
      <c r="B208" s="23" t="s">
        <v>638</v>
      </c>
      <c r="C208" s="364" t="s">
        <v>683</v>
      </c>
      <c r="D208" s="43" t="s">
        <v>694</v>
      </c>
      <c r="E208" s="11" t="s">
        <v>414</v>
      </c>
      <c r="F208" s="11">
        <v>6</v>
      </c>
      <c r="G208" s="43" t="s">
        <v>688</v>
      </c>
      <c r="H208" s="83" t="s">
        <v>43</v>
      </c>
      <c r="I208" s="24">
        <v>5175</v>
      </c>
      <c r="J208" s="306" t="s">
        <v>689</v>
      </c>
      <c r="K208" s="207">
        <v>43514</v>
      </c>
      <c r="L208" s="207">
        <v>44195</v>
      </c>
      <c r="M208" s="206"/>
      <c r="N208" s="206"/>
      <c r="O208" s="206"/>
      <c r="P208" s="206"/>
      <c r="Q208" s="206" t="s">
        <v>51</v>
      </c>
    </row>
    <row r="209" spans="1:17" ht="63.75" customHeight="1">
      <c r="A209" s="11">
        <v>17</v>
      </c>
      <c r="B209" s="23" t="s">
        <v>690</v>
      </c>
      <c r="C209" s="364" t="s">
        <v>684</v>
      </c>
      <c r="D209" s="43" t="s">
        <v>695</v>
      </c>
      <c r="E209" s="11" t="s">
        <v>15</v>
      </c>
      <c r="F209" s="11">
        <v>1</v>
      </c>
      <c r="G209" s="68" t="s">
        <v>678</v>
      </c>
      <c r="H209" s="83" t="s">
        <v>43</v>
      </c>
      <c r="I209" s="24">
        <v>527378.16</v>
      </c>
      <c r="J209" s="13" t="s">
        <v>39</v>
      </c>
      <c r="K209" s="70">
        <v>43899</v>
      </c>
      <c r="L209" s="70">
        <v>43998</v>
      </c>
      <c r="M209" s="17"/>
      <c r="N209" s="322" t="s">
        <v>2182</v>
      </c>
      <c r="O209" s="55" t="s">
        <v>2183</v>
      </c>
      <c r="P209" s="17">
        <v>627580.01</v>
      </c>
      <c r="Q209" s="17" t="s">
        <v>2134</v>
      </c>
    </row>
    <row r="210" spans="1:17" ht="111.75" customHeight="1">
      <c r="A210" s="2">
        <v>18</v>
      </c>
      <c r="B210" s="23" t="s">
        <v>690</v>
      </c>
      <c r="C210" s="364" t="s">
        <v>685</v>
      </c>
      <c r="D210" s="43" t="s">
        <v>696</v>
      </c>
      <c r="E210" s="11" t="s">
        <v>15</v>
      </c>
      <c r="F210" s="11">
        <v>1</v>
      </c>
      <c r="G210" s="134" t="s">
        <v>679</v>
      </c>
      <c r="H210" s="83" t="s">
        <v>43</v>
      </c>
      <c r="I210" s="24">
        <v>4223283</v>
      </c>
      <c r="J210" s="13" t="s">
        <v>39</v>
      </c>
      <c r="K210" s="11"/>
      <c r="L210" s="11"/>
      <c r="M210" s="11"/>
      <c r="N210" s="11"/>
      <c r="O210" s="11"/>
      <c r="P210" s="11"/>
      <c r="Q210" s="11"/>
    </row>
    <row r="211" spans="1:17" ht="60.75">
      <c r="A211" s="2">
        <v>19</v>
      </c>
      <c r="B211" s="23" t="s">
        <v>690</v>
      </c>
      <c r="C211" s="364" t="s">
        <v>686</v>
      </c>
      <c r="D211" s="43" t="s">
        <v>697</v>
      </c>
      <c r="E211" s="11" t="s">
        <v>15</v>
      </c>
      <c r="F211" s="11">
        <v>1</v>
      </c>
      <c r="G211" s="80" t="s">
        <v>680</v>
      </c>
      <c r="H211" s="83" t="s">
        <v>43</v>
      </c>
      <c r="I211" s="24">
        <v>281942.24</v>
      </c>
      <c r="J211" s="13" t="s">
        <v>39</v>
      </c>
      <c r="K211" s="11"/>
      <c r="L211" s="11"/>
      <c r="M211" s="11"/>
      <c r="N211" s="11"/>
      <c r="O211" s="11"/>
      <c r="P211" s="11"/>
      <c r="Q211" s="11"/>
    </row>
    <row r="212" spans="1:17" ht="84.75" customHeight="1">
      <c r="A212" s="11">
        <v>20</v>
      </c>
      <c r="B212" s="23" t="s">
        <v>638</v>
      </c>
      <c r="C212" s="364" t="s">
        <v>698</v>
      </c>
      <c r="D212" s="43" t="s">
        <v>700</v>
      </c>
      <c r="E212" s="11" t="s">
        <v>15</v>
      </c>
      <c r="F212" s="11">
        <v>5</v>
      </c>
      <c r="G212" s="46" t="s">
        <v>660</v>
      </c>
      <c r="H212" s="83" t="s">
        <v>43</v>
      </c>
      <c r="I212" s="24">
        <v>98900</v>
      </c>
      <c r="J212" s="13" t="s">
        <v>39</v>
      </c>
      <c r="K212" s="11"/>
      <c r="L212" s="11"/>
      <c r="M212" s="11"/>
      <c r="N212" s="11"/>
      <c r="O212" s="11"/>
      <c r="P212" s="11"/>
      <c r="Q212" s="11"/>
    </row>
    <row r="213" spans="1:17" ht="80.25" customHeight="1">
      <c r="A213" s="2">
        <v>21</v>
      </c>
      <c r="B213" s="23" t="s">
        <v>638</v>
      </c>
      <c r="C213" s="364" t="s">
        <v>699</v>
      </c>
      <c r="D213" s="43" t="s">
        <v>701</v>
      </c>
      <c r="E213" s="11" t="s">
        <v>15</v>
      </c>
      <c r="F213" s="11">
        <v>4</v>
      </c>
      <c r="G213" s="46" t="s">
        <v>660</v>
      </c>
      <c r="H213" s="83" t="s">
        <v>43</v>
      </c>
      <c r="I213" s="24">
        <v>82900</v>
      </c>
      <c r="J213" s="13" t="s">
        <v>39</v>
      </c>
      <c r="K213" s="11"/>
      <c r="L213" s="11"/>
      <c r="M213" s="11"/>
      <c r="N213" s="11"/>
      <c r="O213" s="11"/>
      <c r="P213" s="11"/>
      <c r="Q213" s="11"/>
    </row>
    <row r="214" spans="1:17" ht="84.75">
      <c r="A214" s="11">
        <v>22</v>
      </c>
      <c r="B214" s="23" t="s">
        <v>661</v>
      </c>
      <c r="C214" s="364" t="s">
        <v>702</v>
      </c>
      <c r="D214" s="138" t="s">
        <v>705</v>
      </c>
      <c r="E214" s="11" t="s">
        <v>15</v>
      </c>
      <c r="F214" s="11">
        <v>4</v>
      </c>
      <c r="G214" s="46" t="s">
        <v>708</v>
      </c>
      <c r="H214" s="83" t="s">
        <v>43</v>
      </c>
      <c r="I214" s="24">
        <v>74490</v>
      </c>
      <c r="J214" s="161" t="s">
        <v>535</v>
      </c>
      <c r="K214" s="70">
        <v>44053</v>
      </c>
      <c r="L214" s="70">
        <v>44084</v>
      </c>
      <c r="M214" s="17" t="s">
        <v>716</v>
      </c>
      <c r="N214" s="17" t="s">
        <v>716</v>
      </c>
      <c r="O214" s="17" t="s">
        <v>716</v>
      </c>
      <c r="P214" s="17" t="s">
        <v>716</v>
      </c>
      <c r="Q214" s="55" t="s">
        <v>2134</v>
      </c>
    </row>
    <row r="215" spans="1:17" ht="60.75">
      <c r="A215" s="2">
        <v>23</v>
      </c>
      <c r="B215" s="23" t="s">
        <v>638</v>
      </c>
      <c r="C215" s="364" t="s">
        <v>703</v>
      </c>
      <c r="D215" s="43" t="s">
        <v>706</v>
      </c>
      <c r="E215" s="11" t="s">
        <v>15</v>
      </c>
      <c r="F215" s="11">
        <v>1</v>
      </c>
      <c r="G215" s="68" t="s">
        <v>710</v>
      </c>
      <c r="H215" s="83" t="s">
        <v>43</v>
      </c>
      <c r="I215" s="24">
        <v>416000</v>
      </c>
      <c r="J215" s="13" t="s">
        <v>39</v>
      </c>
      <c r="K215" s="70">
        <v>43549</v>
      </c>
      <c r="L215" s="70">
        <v>43861</v>
      </c>
      <c r="M215" s="17"/>
      <c r="N215" s="41">
        <v>173264</v>
      </c>
      <c r="O215" s="70">
        <v>43788</v>
      </c>
      <c r="P215" s="17"/>
      <c r="Q215" s="17" t="s">
        <v>51</v>
      </c>
    </row>
    <row r="216" spans="1:17" ht="108.75">
      <c r="A216" s="11">
        <v>24</v>
      </c>
      <c r="B216" s="23" t="s">
        <v>638</v>
      </c>
      <c r="C216" s="364" t="s">
        <v>704</v>
      </c>
      <c r="D216" s="43" t="s">
        <v>707</v>
      </c>
      <c r="E216" s="11" t="s">
        <v>15</v>
      </c>
      <c r="F216" s="11">
        <v>2</v>
      </c>
      <c r="G216" s="46" t="s">
        <v>709</v>
      </c>
      <c r="H216" s="83" t="s">
        <v>43</v>
      </c>
      <c r="I216" s="24">
        <v>142800</v>
      </c>
      <c r="J216" s="13" t="s">
        <v>39</v>
      </c>
      <c r="K216" s="11"/>
      <c r="L216" s="11"/>
      <c r="M216" s="11"/>
      <c r="N216" s="11"/>
      <c r="O216" s="11"/>
      <c r="P216" s="11"/>
      <c r="Q216" s="11"/>
    </row>
    <row r="217" spans="1:17" ht="48.75">
      <c r="A217" s="2">
        <v>25</v>
      </c>
      <c r="B217" s="16" t="s">
        <v>719</v>
      </c>
      <c r="C217" s="364" t="s">
        <v>720</v>
      </c>
      <c r="D217" s="43" t="s">
        <v>721</v>
      </c>
      <c r="E217" s="47" t="s">
        <v>15</v>
      </c>
      <c r="F217" s="2">
        <v>3</v>
      </c>
      <c r="G217" s="43" t="s">
        <v>722</v>
      </c>
      <c r="H217" s="83" t="s">
        <v>43</v>
      </c>
      <c r="I217" s="24">
        <v>41000</v>
      </c>
      <c r="J217" s="13" t="s">
        <v>39</v>
      </c>
      <c r="K217" s="11"/>
      <c r="L217" s="11"/>
      <c r="M217" s="11"/>
      <c r="N217" s="11">
        <v>0</v>
      </c>
      <c r="O217" s="11"/>
      <c r="P217" s="11">
        <v>0</v>
      </c>
      <c r="Q217" s="11" t="s">
        <v>51</v>
      </c>
    </row>
    <row r="218" spans="1:17" ht="64.5" customHeight="1">
      <c r="A218" s="11">
        <v>26</v>
      </c>
      <c r="B218" s="16" t="s">
        <v>719</v>
      </c>
      <c r="C218" s="364" t="s">
        <v>723</v>
      </c>
      <c r="D218" s="43" t="s">
        <v>724</v>
      </c>
      <c r="E218" s="47" t="s">
        <v>15</v>
      </c>
      <c r="F218" s="11">
        <v>1</v>
      </c>
      <c r="G218" s="68" t="s">
        <v>725</v>
      </c>
      <c r="H218" s="83" t="s">
        <v>43</v>
      </c>
      <c r="I218" s="24">
        <v>125750</v>
      </c>
      <c r="J218" s="13" t="s">
        <v>39</v>
      </c>
      <c r="K218" s="11"/>
      <c r="L218" s="11"/>
      <c r="M218" s="11"/>
      <c r="N218" s="11"/>
      <c r="O218" s="11"/>
      <c r="P218" s="11"/>
      <c r="Q218" s="11"/>
    </row>
    <row r="219" spans="1:17" ht="60.75">
      <c r="A219" s="2">
        <v>27</v>
      </c>
      <c r="B219" s="16" t="s">
        <v>726</v>
      </c>
      <c r="C219" s="364" t="s">
        <v>727</v>
      </c>
      <c r="D219" s="43" t="s">
        <v>728</v>
      </c>
      <c r="E219" s="47" t="s">
        <v>15</v>
      </c>
      <c r="F219" s="25">
        <v>2</v>
      </c>
      <c r="G219" s="69" t="s">
        <v>506</v>
      </c>
      <c r="H219" s="83" t="s">
        <v>43</v>
      </c>
      <c r="I219" s="24">
        <v>233848.11</v>
      </c>
      <c r="J219" s="13" t="s">
        <v>39</v>
      </c>
      <c r="K219" s="11"/>
      <c r="L219" s="11"/>
      <c r="M219" s="11"/>
      <c r="N219" s="11"/>
      <c r="O219" s="11"/>
      <c r="P219" s="11"/>
      <c r="Q219" s="11"/>
    </row>
    <row r="220" spans="1:17" ht="48.75">
      <c r="A220" s="2">
        <v>28</v>
      </c>
      <c r="B220" s="16" t="s">
        <v>719</v>
      </c>
      <c r="C220" s="367" t="s">
        <v>729</v>
      </c>
      <c r="D220" s="43" t="s">
        <v>730</v>
      </c>
      <c r="E220" s="47" t="s">
        <v>15</v>
      </c>
      <c r="F220" s="25">
        <v>4</v>
      </c>
      <c r="G220" s="46" t="s">
        <v>731</v>
      </c>
      <c r="H220" s="83" t="s">
        <v>43</v>
      </c>
      <c r="I220" s="24">
        <v>39900</v>
      </c>
      <c r="J220" s="13" t="s">
        <v>39</v>
      </c>
      <c r="K220" s="11"/>
      <c r="L220" s="11"/>
      <c r="M220" s="11"/>
      <c r="N220" s="11">
        <v>0</v>
      </c>
      <c r="O220" s="11"/>
      <c r="P220" s="11">
        <v>0</v>
      </c>
      <c r="Q220" s="11" t="s">
        <v>51</v>
      </c>
    </row>
    <row r="221" spans="1:17" ht="84.75">
      <c r="A221" s="11">
        <v>29</v>
      </c>
      <c r="B221" s="16" t="s">
        <v>719</v>
      </c>
      <c r="C221" s="367" t="s">
        <v>732</v>
      </c>
      <c r="D221" s="43" t="s">
        <v>733</v>
      </c>
      <c r="E221" s="47" t="s">
        <v>15</v>
      </c>
      <c r="F221" s="2">
        <v>2</v>
      </c>
      <c r="G221" s="46" t="s">
        <v>734</v>
      </c>
      <c r="H221" s="83" t="s">
        <v>43</v>
      </c>
      <c r="I221" s="24">
        <v>182000</v>
      </c>
      <c r="J221" s="13" t="s">
        <v>39</v>
      </c>
      <c r="K221" s="17" t="s">
        <v>1470</v>
      </c>
      <c r="L221" s="209">
        <v>43891</v>
      </c>
      <c r="M221" s="17"/>
      <c r="N221" s="17">
        <v>75803</v>
      </c>
      <c r="O221" s="70">
        <v>43866</v>
      </c>
      <c r="P221" s="17">
        <v>75803</v>
      </c>
      <c r="Q221" s="17" t="s">
        <v>51</v>
      </c>
    </row>
    <row r="222" spans="1:17" ht="302.25" customHeight="1">
      <c r="A222" s="2">
        <v>30</v>
      </c>
      <c r="B222" s="23" t="s">
        <v>736</v>
      </c>
      <c r="C222" s="364" t="s">
        <v>737</v>
      </c>
      <c r="D222" s="10" t="s">
        <v>738</v>
      </c>
      <c r="E222" s="47" t="s">
        <v>43</v>
      </c>
      <c r="F222" s="25" t="s">
        <v>43</v>
      </c>
      <c r="G222" s="46" t="s">
        <v>735</v>
      </c>
      <c r="H222" s="83" t="s">
        <v>43</v>
      </c>
      <c r="I222" s="24">
        <v>3872463.08</v>
      </c>
      <c r="J222" s="13" t="s">
        <v>39</v>
      </c>
      <c r="K222" s="2" t="s">
        <v>1030</v>
      </c>
      <c r="L222" s="2" t="s">
        <v>1031</v>
      </c>
      <c r="M222" s="2"/>
      <c r="N222" s="155" t="s">
        <v>1482</v>
      </c>
      <c r="O222" s="4" t="s">
        <v>1481</v>
      </c>
      <c r="P222" s="2"/>
      <c r="Q222" s="2" t="s">
        <v>1032</v>
      </c>
    </row>
    <row r="223" spans="1:17" ht="72.75">
      <c r="A223" s="2">
        <v>31</v>
      </c>
      <c r="B223" s="10" t="s">
        <v>739</v>
      </c>
      <c r="C223" s="364" t="s">
        <v>740</v>
      </c>
      <c r="D223" s="10" t="s">
        <v>741</v>
      </c>
      <c r="E223" s="47" t="s">
        <v>43</v>
      </c>
      <c r="F223" s="25" t="s">
        <v>43</v>
      </c>
      <c r="G223" s="46" t="s">
        <v>411</v>
      </c>
      <c r="H223" s="83" t="s">
        <v>43</v>
      </c>
      <c r="I223" s="24">
        <v>84033.61</v>
      </c>
      <c r="J223" s="13" t="s">
        <v>39</v>
      </c>
      <c r="K223" s="70">
        <v>43572</v>
      </c>
      <c r="L223" s="70">
        <v>43938</v>
      </c>
      <c r="M223" s="17"/>
      <c r="N223" s="55" t="s">
        <v>1026</v>
      </c>
      <c r="O223" s="55" t="s">
        <v>1027</v>
      </c>
      <c r="P223" s="17">
        <v>16360.76</v>
      </c>
      <c r="Q223" s="17" t="s">
        <v>51</v>
      </c>
    </row>
    <row r="224" spans="1:17" ht="72.75">
      <c r="A224" s="11">
        <v>32</v>
      </c>
      <c r="B224" s="23" t="s">
        <v>742</v>
      </c>
      <c r="C224" s="364" t="s">
        <v>743</v>
      </c>
      <c r="D224" s="10" t="s">
        <v>744</v>
      </c>
      <c r="E224" s="47" t="s">
        <v>43</v>
      </c>
      <c r="F224" s="25" t="s">
        <v>43</v>
      </c>
      <c r="G224" s="46" t="s">
        <v>411</v>
      </c>
      <c r="H224" s="83" t="s">
        <v>43</v>
      </c>
      <c r="I224" s="24">
        <v>84036</v>
      </c>
      <c r="J224" s="13" t="s">
        <v>39</v>
      </c>
      <c r="K224" s="70">
        <v>43572</v>
      </c>
      <c r="L224" s="70">
        <v>43938</v>
      </c>
      <c r="M224" s="17"/>
      <c r="N224" s="55" t="s">
        <v>1028</v>
      </c>
      <c r="O224" s="82" t="s">
        <v>1029</v>
      </c>
      <c r="P224" s="17">
        <v>28889.58</v>
      </c>
      <c r="Q224" s="17" t="s">
        <v>51</v>
      </c>
    </row>
    <row r="225" spans="1:17" ht="36.75">
      <c r="A225" s="2">
        <v>33</v>
      </c>
      <c r="B225" s="16" t="s">
        <v>719</v>
      </c>
      <c r="C225" s="364" t="s">
        <v>745</v>
      </c>
      <c r="D225" s="43" t="s">
        <v>746</v>
      </c>
      <c r="E225" s="48" t="s">
        <v>112</v>
      </c>
      <c r="F225" s="11">
        <v>1</v>
      </c>
      <c r="G225" s="43" t="s">
        <v>747</v>
      </c>
      <c r="H225" s="83" t="s">
        <v>43</v>
      </c>
      <c r="I225" s="24">
        <v>650</v>
      </c>
      <c r="J225" s="13" t="s">
        <v>39</v>
      </c>
      <c r="K225" s="11"/>
      <c r="L225" s="11"/>
      <c r="M225" s="11"/>
      <c r="N225" s="11"/>
      <c r="O225" s="11"/>
      <c r="P225" s="11"/>
      <c r="Q225" s="11"/>
    </row>
    <row r="226" spans="1:17" ht="36.75">
      <c r="A226" s="11">
        <v>34</v>
      </c>
      <c r="B226" s="16" t="s">
        <v>719</v>
      </c>
      <c r="C226" s="364" t="s">
        <v>748</v>
      </c>
      <c r="D226" s="43" t="s">
        <v>749</v>
      </c>
      <c r="E226" s="48" t="s">
        <v>112</v>
      </c>
      <c r="F226" s="11">
        <v>1</v>
      </c>
      <c r="G226" s="46" t="s">
        <v>428</v>
      </c>
      <c r="H226" s="83" t="s">
        <v>43</v>
      </c>
      <c r="I226" s="24">
        <v>82176</v>
      </c>
      <c r="J226" s="13" t="s">
        <v>39</v>
      </c>
      <c r="K226" s="11"/>
      <c r="L226" s="11"/>
      <c r="M226" s="11"/>
      <c r="N226" s="11"/>
      <c r="O226" s="11"/>
      <c r="P226" s="11"/>
      <c r="Q226" s="11"/>
    </row>
    <row r="227" spans="1:17" ht="144.75">
      <c r="A227" s="2">
        <v>35</v>
      </c>
      <c r="B227" s="16" t="s">
        <v>719</v>
      </c>
      <c r="C227" s="364" t="s">
        <v>750</v>
      </c>
      <c r="D227" s="43" t="s">
        <v>751</v>
      </c>
      <c r="E227" s="47" t="s">
        <v>15</v>
      </c>
      <c r="F227" s="11">
        <v>2</v>
      </c>
      <c r="G227" s="43" t="s">
        <v>660</v>
      </c>
      <c r="H227" s="83" t="s">
        <v>43</v>
      </c>
      <c r="I227" s="24">
        <v>71000</v>
      </c>
      <c r="J227" s="13" t="s">
        <v>39</v>
      </c>
      <c r="K227" s="11"/>
      <c r="L227" s="11"/>
      <c r="M227" s="11"/>
      <c r="N227" s="11"/>
      <c r="O227" s="11"/>
      <c r="P227" s="11"/>
      <c r="Q227" s="11"/>
    </row>
    <row r="228" spans="1:17" ht="84.75">
      <c r="A228" s="11">
        <v>36</v>
      </c>
      <c r="B228" s="16" t="s">
        <v>719</v>
      </c>
      <c r="C228" s="364" t="s">
        <v>752</v>
      </c>
      <c r="D228" s="43" t="s">
        <v>764</v>
      </c>
      <c r="E228" s="47" t="s">
        <v>15</v>
      </c>
      <c r="F228" s="11">
        <v>3</v>
      </c>
      <c r="G228" s="43" t="s">
        <v>762</v>
      </c>
      <c r="H228" s="83" t="s">
        <v>43</v>
      </c>
      <c r="I228" s="24">
        <v>79700</v>
      </c>
      <c r="J228" s="13" t="s">
        <v>39</v>
      </c>
      <c r="K228" s="11"/>
      <c r="L228" s="11"/>
      <c r="M228" s="11"/>
      <c r="N228" s="11"/>
      <c r="O228" s="11"/>
      <c r="P228" s="11"/>
      <c r="Q228" s="11"/>
    </row>
    <row r="229" spans="1:17" ht="48.75">
      <c r="A229" s="2">
        <v>37</v>
      </c>
      <c r="B229" s="16" t="s">
        <v>719</v>
      </c>
      <c r="C229" s="364" t="s">
        <v>753</v>
      </c>
      <c r="D229" s="43" t="s">
        <v>765</v>
      </c>
      <c r="E229" s="48" t="s">
        <v>112</v>
      </c>
      <c r="F229" s="11">
        <v>1</v>
      </c>
      <c r="G229" s="68" t="s">
        <v>759</v>
      </c>
      <c r="H229" s="83" t="s">
        <v>43</v>
      </c>
      <c r="I229" s="24">
        <v>2125</v>
      </c>
      <c r="J229" s="10" t="s">
        <v>763</v>
      </c>
      <c r="K229" s="11"/>
      <c r="L229" s="11"/>
      <c r="M229" s="11"/>
      <c r="N229" s="11"/>
      <c r="O229" s="11"/>
      <c r="P229" s="11"/>
      <c r="Q229" s="11"/>
    </row>
    <row r="230" spans="1:17" ht="48.75">
      <c r="A230" s="11">
        <v>38</v>
      </c>
      <c r="B230" s="16" t="s">
        <v>769</v>
      </c>
      <c r="C230" s="364" t="s">
        <v>754</v>
      </c>
      <c r="D230" s="163" t="s">
        <v>766</v>
      </c>
      <c r="E230" s="47" t="s">
        <v>15</v>
      </c>
      <c r="F230" s="11">
        <v>4</v>
      </c>
      <c r="G230" s="68" t="s">
        <v>760</v>
      </c>
      <c r="H230" s="134" t="s">
        <v>771</v>
      </c>
      <c r="I230" s="24">
        <v>339554.16</v>
      </c>
      <c r="J230" s="13" t="s">
        <v>39</v>
      </c>
      <c r="K230" s="11"/>
      <c r="L230" s="11"/>
      <c r="M230" s="11"/>
      <c r="N230" s="11"/>
      <c r="O230" s="11"/>
      <c r="P230" s="11"/>
      <c r="Q230" s="11"/>
    </row>
    <row r="231" spans="1:17" ht="48.75">
      <c r="A231" s="2">
        <v>39</v>
      </c>
      <c r="B231" s="16" t="s">
        <v>769</v>
      </c>
      <c r="C231" s="364" t="s">
        <v>755</v>
      </c>
      <c r="D231" s="163" t="s">
        <v>767</v>
      </c>
      <c r="E231" s="47" t="s">
        <v>15</v>
      </c>
      <c r="F231" s="11">
        <v>4</v>
      </c>
      <c r="G231" s="68" t="s">
        <v>760</v>
      </c>
      <c r="H231" s="134" t="s">
        <v>771</v>
      </c>
      <c r="I231" s="24">
        <v>409728.66</v>
      </c>
      <c r="J231" s="13" t="s">
        <v>39</v>
      </c>
      <c r="K231" s="11"/>
      <c r="L231" s="11"/>
      <c r="M231" s="11"/>
      <c r="N231" s="11"/>
      <c r="O231" s="11"/>
      <c r="P231" s="11"/>
      <c r="Q231" s="11"/>
    </row>
    <row r="232" spans="1:17" ht="320.25" customHeight="1">
      <c r="A232" s="2">
        <v>40</v>
      </c>
      <c r="B232" s="16" t="s">
        <v>770</v>
      </c>
      <c r="C232" s="364" t="s">
        <v>756</v>
      </c>
      <c r="D232" s="43" t="s">
        <v>785</v>
      </c>
      <c r="E232" s="47" t="s">
        <v>43</v>
      </c>
      <c r="F232" s="11" t="s">
        <v>43</v>
      </c>
      <c r="G232" s="43" t="s">
        <v>429</v>
      </c>
      <c r="H232" s="83" t="s">
        <v>43</v>
      </c>
      <c r="I232" s="24">
        <v>220651.92</v>
      </c>
      <c r="J232" s="13" t="s">
        <v>39</v>
      </c>
      <c r="K232" s="34">
        <v>43579</v>
      </c>
      <c r="L232" s="34">
        <v>43945</v>
      </c>
      <c r="M232" s="25"/>
      <c r="N232" s="199" t="s">
        <v>1815</v>
      </c>
      <c r="O232" s="200" t="s">
        <v>1816</v>
      </c>
      <c r="P232" s="25" t="s">
        <v>1817</v>
      </c>
      <c r="Q232" s="25" t="s">
        <v>51</v>
      </c>
    </row>
    <row r="233" spans="1:17" ht="48.75">
      <c r="A233" s="11">
        <v>41</v>
      </c>
      <c r="B233" s="16" t="s">
        <v>719</v>
      </c>
      <c r="C233" s="364" t="s">
        <v>757</v>
      </c>
      <c r="D233" s="43" t="s">
        <v>768</v>
      </c>
      <c r="E233" s="48" t="s">
        <v>758</v>
      </c>
      <c r="F233" s="11">
        <v>3</v>
      </c>
      <c r="G233" s="69" t="s">
        <v>761</v>
      </c>
      <c r="H233" s="83" t="s">
        <v>43</v>
      </c>
      <c r="I233" s="24">
        <v>53590</v>
      </c>
      <c r="J233" s="38" t="s">
        <v>763</v>
      </c>
      <c r="K233" s="70">
        <v>43580</v>
      </c>
      <c r="L233" s="70">
        <v>44895</v>
      </c>
      <c r="M233" s="17"/>
      <c r="N233" s="55" t="s">
        <v>1868</v>
      </c>
      <c r="O233" s="55" t="s">
        <v>1869</v>
      </c>
      <c r="P233" s="39">
        <v>24465</v>
      </c>
      <c r="Q233" s="17" t="s">
        <v>51</v>
      </c>
    </row>
    <row r="234" spans="1:17" ht="84.75">
      <c r="A234" s="2">
        <v>42</v>
      </c>
      <c r="B234" s="16" t="s">
        <v>719</v>
      </c>
      <c r="C234" s="364" t="s">
        <v>772</v>
      </c>
      <c r="D234" s="43" t="s">
        <v>778</v>
      </c>
      <c r="E234" s="48" t="s">
        <v>112</v>
      </c>
      <c r="F234" s="11">
        <v>21</v>
      </c>
      <c r="G234" s="10" t="s">
        <v>777</v>
      </c>
      <c r="H234" s="83" t="s">
        <v>43</v>
      </c>
      <c r="I234" s="24">
        <v>6750</v>
      </c>
      <c r="J234" s="13" t="s">
        <v>39</v>
      </c>
      <c r="K234" s="11"/>
      <c r="L234" s="11"/>
      <c r="M234" s="11"/>
      <c r="N234" s="11"/>
      <c r="O234" s="11"/>
      <c r="P234" s="11"/>
      <c r="Q234" s="11"/>
    </row>
    <row r="235" spans="1:17" ht="36.75">
      <c r="A235" s="11">
        <v>43</v>
      </c>
      <c r="B235" s="16" t="s">
        <v>690</v>
      </c>
      <c r="C235" s="364" t="s">
        <v>773</v>
      </c>
      <c r="D235" s="16" t="s">
        <v>779</v>
      </c>
      <c r="E235" s="47" t="s">
        <v>15</v>
      </c>
      <c r="F235" s="11">
        <v>2</v>
      </c>
      <c r="G235" s="69" t="s">
        <v>786</v>
      </c>
      <c r="H235" s="83" t="s">
        <v>43</v>
      </c>
      <c r="I235" s="24">
        <v>9099289.9700000007</v>
      </c>
      <c r="J235" s="13" t="s">
        <v>39</v>
      </c>
      <c r="K235" s="70">
        <v>43606</v>
      </c>
      <c r="L235" s="55" t="s">
        <v>1884</v>
      </c>
      <c r="M235" s="11"/>
      <c r="N235" s="11"/>
      <c r="O235" s="11"/>
      <c r="P235" s="11"/>
      <c r="Q235" s="11"/>
    </row>
    <row r="236" spans="1:17" ht="60.75">
      <c r="A236" s="2">
        <v>44</v>
      </c>
      <c r="B236" s="16" t="s">
        <v>690</v>
      </c>
      <c r="C236" s="364" t="s">
        <v>774</v>
      </c>
      <c r="D236" s="16" t="s">
        <v>780</v>
      </c>
      <c r="E236" s="47" t="s">
        <v>15</v>
      </c>
      <c r="F236" s="11">
        <v>1</v>
      </c>
      <c r="G236" s="46" t="s">
        <v>787</v>
      </c>
      <c r="H236" s="83" t="s">
        <v>43</v>
      </c>
      <c r="I236" s="24">
        <v>284751.46999999997</v>
      </c>
      <c r="J236" s="13" t="s">
        <v>39</v>
      </c>
      <c r="K236" s="11"/>
      <c r="L236" s="11"/>
      <c r="M236" s="11"/>
      <c r="N236" s="11"/>
      <c r="O236" s="11"/>
      <c r="P236" s="11"/>
      <c r="Q236" s="11"/>
    </row>
    <row r="237" spans="1:17" ht="51.75" customHeight="1">
      <c r="A237" s="11">
        <v>45</v>
      </c>
      <c r="B237" s="16" t="s">
        <v>719</v>
      </c>
      <c r="C237" s="364" t="s">
        <v>775</v>
      </c>
      <c r="D237" s="16" t="s">
        <v>781</v>
      </c>
      <c r="E237" s="47" t="s">
        <v>15</v>
      </c>
      <c r="F237" s="11">
        <v>3</v>
      </c>
      <c r="G237" s="68" t="s">
        <v>788</v>
      </c>
      <c r="H237" s="83" t="s">
        <v>43</v>
      </c>
      <c r="I237" s="24">
        <v>131400</v>
      </c>
      <c r="J237" s="13" t="s">
        <v>39</v>
      </c>
      <c r="K237" s="70">
        <v>43619</v>
      </c>
      <c r="L237" s="70">
        <v>43985</v>
      </c>
      <c r="M237" s="17"/>
      <c r="N237" s="55" t="s">
        <v>1335</v>
      </c>
      <c r="O237" s="82" t="s">
        <v>1336</v>
      </c>
      <c r="P237" s="17">
        <v>31018.54</v>
      </c>
      <c r="Q237" s="17" t="s">
        <v>51</v>
      </c>
    </row>
    <row r="238" spans="1:17" ht="48.75">
      <c r="A238" s="2">
        <v>46</v>
      </c>
      <c r="B238" s="16" t="s">
        <v>719</v>
      </c>
      <c r="C238" s="364" t="s">
        <v>776</v>
      </c>
      <c r="D238" s="162" t="s">
        <v>784</v>
      </c>
      <c r="E238" s="48" t="s">
        <v>112</v>
      </c>
      <c r="F238" s="11">
        <v>1</v>
      </c>
      <c r="G238" s="68" t="s">
        <v>789</v>
      </c>
      <c r="H238" s="83" t="s">
        <v>43</v>
      </c>
      <c r="I238" s="24">
        <v>3000</v>
      </c>
      <c r="J238" s="23" t="s">
        <v>763</v>
      </c>
      <c r="K238" s="56">
        <v>43607</v>
      </c>
      <c r="L238" s="56">
        <v>44347</v>
      </c>
      <c r="M238" s="85" t="s">
        <v>43</v>
      </c>
      <c r="N238" s="4" t="s">
        <v>2135</v>
      </c>
      <c r="O238" s="28" t="s">
        <v>2136</v>
      </c>
      <c r="P238" s="208">
        <v>2600</v>
      </c>
      <c r="Q238" s="2" t="s">
        <v>51</v>
      </c>
    </row>
    <row r="239" spans="1:17" ht="36.75">
      <c r="A239" s="11">
        <v>47</v>
      </c>
      <c r="B239" s="16" t="s">
        <v>719</v>
      </c>
      <c r="C239" s="364" t="s">
        <v>783</v>
      </c>
      <c r="D239" s="43" t="s">
        <v>782</v>
      </c>
      <c r="E239" s="48" t="s">
        <v>112</v>
      </c>
      <c r="F239" s="11">
        <v>3</v>
      </c>
      <c r="G239" s="43" t="s">
        <v>790</v>
      </c>
      <c r="H239" s="83" t="s">
        <v>43</v>
      </c>
      <c r="I239" s="24">
        <v>15386</v>
      </c>
      <c r="J239" s="38" t="s">
        <v>763</v>
      </c>
      <c r="K239" s="70">
        <v>43609</v>
      </c>
      <c r="L239" s="70">
        <v>44895</v>
      </c>
      <c r="M239" s="17"/>
      <c r="N239" s="17">
        <v>4284</v>
      </c>
      <c r="O239" s="17" t="s">
        <v>1870</v>
      </c>
      <c r="P239" s="17">
        <v>4284</v>
      </c>
      <c r="Q239" s="17" t="s">
        <v>51</v>
      </c>
    </row>
    <row r="240" spans="1:17" ht="48.75">
      <c r="A240" s="2">
        <v>48</v>
      </c>
      <c r="B240" s="16" t="s">
        <v>719</v>
      </c>
      <c r="C240" s="364" t="s">
        <v>791</v>
      </c>
      <c r="D240" s="43" t="s">
        <v>802</v>
      </c>
      <c r="E240" s="12" t="s">
        <v>810</v>
      </c>
      <c r="F240" s="11">
        <v>1</v>
      </c>
      <c r="G240" s="68" t="s">
        <v>792</v>
      </c>
      <c r="H240" s="12" t="s">
        <v>43</v>
      </c>
      <c r="I240" s="24">
        <v>15373</v>
      </c>
      <c r="J240" s="13" t="s">
        <v>39</v>
      </c>
      <c r="K240" s="70">
        <v>43621</v>
      </c>
      <c r="L240" s="70">
        <v>43987</v>
      </c>
      <c r="M240" s="17"/>
      <c r="N240" s="55" t="s">
        <v>1337</v>
      </c>
      <c r="O240" s="55" t="s">
        <v>1338</v>
      </c>
      <c r="P240" s="104" t="s">
        <v>1339</v>
      </c>
      <c r="Q240" s="17" t="s">
        <v>51</v>
      </c>
    </row>
    <row r="241" spans="1:18" ht="72.75">
      <c r="A241" s="11">
        <v>49</v>
      </c>
      <c r="B241" s="16" t="s">
        <v>809</v>
      </c>
      <c r="C241" s="364" t="s">
        <v>794</v>
      </c>
      <c r="D241" s="43" t="s">
        <v>803</v>
      </c>
      <c r="E241" s="12" t="s">
        <v>43</v>
      </c>
      <c r="F241" s="11" t="s">
        <v>43</v>
      </c>
      <c r="G241" s="69" t="s">
        <v>793</v>
      </c>
      <c r="H241" s="10" t="s">
        <v>811</v>
      </c>
      <c r="I241" s="24">
        <v>963896.67</v>
      </c>
      <c r="J241" s="13" t="s">
        <v>39</v>
      </c>
      <c r="K241" s="11"/>
      <c r="L241" s="11"/>
      <c r="M241" s="11"/>
      <c r="N241" s="11"/>
      <c r="O241" s="11"/>
      <c r="P241" s="11"/>
      <c r="Q241" s="11" t="s">
        <v>2134</v>
      </c>
    </row>
    <row r="242" spans="1:18" ht="194.25" customHeight="1">
      <c r="A242" s="2">
        <v>50</v>
      </c>
      <c r="B242" s="10" t="s">
        <v>812</v>
      </c>
      <c r="C242" s="364" t="s">
        <v>795</v>
      </c>
      <c r="D242" s="43" t="s">
        <v>804</v>
      </c>
      <c r="E242" s="12" t="s">
        <v>43</v>
      </c>
      <c r="F242" s="11" t="s">
        <v>43</v>
      </c>
      <c r="G242" s="43" t="s">
        <v>460</v>
      </c>
      <c r="H242" s="15" t="s">
        <v>823</v>
      </c>
      <c r="I242" s="24">
        <v>16334062.34</v>
      </c>
      <c r="J242" s="13" t="s">
        <v>39</v>
      </c>
      <c r="K242" s="11"/>
      <c r="L242" s="11"/>
      <c r="M242" s="11"/>
      <c r="N242" s="258" t="s">
        <v>1818</v>
      </c>
      <c r="O242" s="258" t="s">
        <v>1819</v>
      </c>
      <c r="P242" s="259">
        <v>3396369.55</v>
      </c>
      <c r="Q242" s="260" t="s">
        <v>51</v>
      </c>
    </row>
    <row r="243" spans="1:18" ht="237.75" customHeight="1">
      <c r="A243" s="2">
        <v>51</v>
      </c>
      <c r="B243" s="10" t="s">
        <v>813</v>
      </c>
      <c r="C243" s="364" t="s">
        <v>796</v>
      </c>
      <c r="D243" s="43" t="s">
        <v>805</v>
      </c>
      <c r="E243" s="12" t="s">
        <v>43</v>
      </c>
      <c r="F243" s="11" t="s">
        <v>43</v>
      </c>
      <c r="G243" s="43" t="s">
        <v>801</v>
      </c>
      <c r="H243" s="15" t="s">
        <v>824</v>
      </c>
      <c r="I243" s="24">
        <v>18082988.239999998</v>
      </c>
      <c r="J243" s="13" t="s">
        <v>39</v>
      </c>
      <c r="K243" s="11"/>
      <c r="L243" s="11"/>
      <c r="M243" s="11"/>
      <c r="N243" s="255" t="s">
        <v>1820</v>
      </c>
      <c r="O243" s="255" t="s">
        <v>1821</v>
      </c>
      <c r="P243" s="261">
        <v>2889181.85</v>
      </c>
      <c r="Q243" s="262" t="s">
        <v>51</v>
      </c>
    </row>
    <row r="244" spans="1:18" ht="127.5" customHeight="1">
      <c r="A244" s="2">
        <v>52</v>
      </c>
      <c r="B244" s="10" t="s">
        <v>814</v>
      </c>
      <c r="C244" s="364" t="s">
        <v>797</v>
      </c>
      <c r="D244" s="43" t="s">
        <v>806</v>
      </c>
      <c r="E244" s="12" t="s">
        <v>43</v>
      </c>
      <c r="F244" s="11" t="s">
        <v>43</v>
      </c>
      <c r="G244" s="43" t="s">
        <v>460</v>
      </c>
      <c r="H244" s="15" t="s">
        <v>823</v>
      </c>
      <c r="I244" s="24">
        <v>9179020.8200000003</v>
      </c>
      <c r="J244" s="13" t="s">
        <v>39</v>
      </c>
      <c r="K244" s="11"/>
      <c r="L244" s="11"/>
      <c r="M244" s="11"/>
      <c r="N244" s="255" t="s">
        <v>1822</v>
      </c>
      <c r="O244" s="255" t="s">
        <v>1823</v>
      </c>
      <c r="P244" s="261">
        <v>2472146.9500000002</v>
      </c>
      <c r="Q244" s="262" t="s">
        <v>51</v>
      </c>
    </row>
    <row r="245" spans="1:18" ht="264.75" customHeight="1">
      <c r="A245" s="335">
        <v>53</v>
      </c>
      <c r="B245" s="337" t="s">
        <v>1042</v>
      </c>
      <c r="C245" s="368" t="s">
        <v>798</v>
      </c>
      <c r="D245" s="329" t="s">
        <v>807</v>
      </c>
      <c r="E245" s="326" t="s">
        <v>43</v>
      </c>
      <c r="F245" s="326" t="s">
        <v>43</v>
      </c>
      <c r="G245" s="329" t="s">
        <v>667</v>
      </c>
      <c r="H245" s="326" t="s">
        <v>43</v>
      </c>
      <c r="I245" s="331">
        <v>9456279.8499999996</v>
      </c>
      <c r="J245" s="333" t="s">
        <v>39</v>
      </c>
      <c r="K245" s="326"/>
      <c r="L245" s="326"/>
      <c r="M245" s="326"/>
      <c r="N245" s="255" t="s">
        <v>1824</v>
      </c>
      <c r="O245" s="255" t="s">
        <v>1825</v>
      </c>
      <c r="P245" s="328">
        <v>7571341</v>
      </c>
      <c r="Q245" s="326" t="s">
        <v>51</v>
      </c>
      <c r="R245" s="263"/>
    </row>
    <row r="246" spans="1:18" ht="195.75" customHeight="1">
      <c r="A246" s="336"/>
      <c r="B246" s="338"/>
      <c r="C246" s="369"/>
      <c r="D246" s="330"/>
      <c r="E246" s="327"/>
      <c r="F246" s="327"/>
      <c r="G246" s="330"/>
      <c r="H246" s="327"/>
      <c r="I246" s="332"/>
      <c r="J246" s="334"/>
      <c r="K246" s="327"/>
      <c r="L246" s="327"/>
      <c r="M246" s="327"/>
      <c r="N246" s="255" t="s">
        <v>1826</v>
      </c>
      <c r="O246" s="255" t="s">
        <v>1827</v>
      </c>
      <c r="P246" s="327"/>
      <c r="Q246" s="327"/>
      <c r="R246" s="263"/>
    </row>
    <row r="247" spans="1:18" ht="50.25" customHeight="1">
      <c r="A247" s="11">
        <v>54</v>
      </c>
      <c r="B247" s="16" t="s">
        <v>719</v>
      </c>
      <c r="C247" s="364" t="s">
        <v>799</v>
      </c>
      <c r="D247" s="43" t="s">
        <v>808</v>
      </c>
      <c r="E247" s="10" t="s">
        <v>112</v>
      </c>
      <c r="F247" s="11">
        <v>2</v>
      </c>
      <c r="G247" s="46" t="s">
        <v>800</v>
      </c>
      <c r="H247" s="12" t="s">
        <v>43</v>
      </c>
      <c r="I247" s="24">
        <v>3100</v>
      </c>
      <c r="J247" s="27" t="s">
        <v>763</v>
      </c>
      <c r="K247" s="70">
        <v>43649</v>
      </c>
      <c r="L247" s="70">
        <v>44074</v>
      </c>
      <c r="M247" s="17"/>
      <c r="N247" s="41">
        <v>714</v>
      </c>
      <c r="O247" s="70">
        <v>43727</v>
      </c>
      <c r="P247" s="41">
        <f>N247</f>
        <v>714</v>
      </c>
      <c r="Q247" s="17" t="s">
        <v>1471</v>
      </c>
    </row>
    <row r="248" spans="1:18" ht="36.75">
      <c r="A248" s="178">
        <v>55</v>
      </c>
      <c r="B248" s="16" t="s">
        <v>719</v>
      </c>
      <c r="C248" s="364" t="s">
        <v>815</v>
      </c>
      <c r="D248" s="43" t="s">
        <v>825</v>
      </c>
      <c r="E248" s="48" t="s">
        <v>112</v>
      </c>
      <c r="F248" s="11">
        <v>3</v>
      </c>
      <c r="G248" s="46" t="s">
        <v>800</v>
      </c>
      <c r="H248" s="12" t="s">
        <v>43</v>
      </c>
      <c r="I248" s="24">
        <v>18000</v>
      </c>
      <c r="J248" s="27" t="s">
        <v>763</v>
      </c>
      <c r="K248" s="70">
        <v>43649</v>
      </c>
      <c r="L248" s="70">
        <v>43769</v>
      </c>
      <c r="M248" s="17"/>
      <c r="N248" s="170">
        <v>714</v>
      </c>
      <c r="O248" s="70">
        <v>43727</v>
      </c>
      <c r="P248" s="170">
        <v>714</v>
      </c>
      <c r="Q248" s="17" t="s">
        <v>51</v>
      </c>
    </row>
    <row r="249" spans="1:18" ht="60.75">
      <c r="A249" s="11">
        <v>56</v>
      </c>
      <c r="B249" s="16" t="s">
        <v>719</v>
      </c>
      <c r="C249" s="364" t="s">
        <v>816</v>
      </c>
      <c r="D249" s="43" t="s">
        <v>826</v>
      </c>
      <c r="E249" s="48" t="s">
        <v>758</v>
      </c>
      <c r="F249" s="11">
        <v>9</v>
      </c>
      <c r="G249" s="43" t="s">
        <v>821</v>
      </c>
      <c r="H249" s="12" t="s">
        <v>43</v>
      </c>
      <c r="I249" s="24">
        <v>37800</v>
      </c>
      <c r="J249" s="27" t="s">
        <v>763</v>
      </c>
      <c r="K249" s="70">
        <v>43629</v>
      </c>
      <c r="L249" s="70">
        <v>43669</v>
      </c>
      <c r="M249" s="17" t="s">
        <v>2137</v>
      </c>
      <c r="N249" s="170">
        <v>44982</v>
      </c>
      <c r="O249" s="70">
        <v>43710</v>
      </c>
      <c r="P249" s="170">
        <v>44982</v>
      </c>
      <c r="Q249" s="17" t="s">
        <v>2134</v>
      </c>
    </row>
    <row r="250" spans="1:18" ht="36.75">
      <c r="A250" s="178">
        <v>57</v>
      </c>
      <c r="B250" s="16" t="s">
        <v>719</v>
      </c>
      <c r="C250" s="364" t="s">
        <v>817</v>
      </c>
      <c r="D250" s="43" t="s">
        <v>827</v>
      </c>
      <c r="E250" s="47" t="s">
        <v>810</v>
      </c>
      <c r="F250" s="11">
        <v>1</v>
      </c>
      <c r="G250" s="46" t="s">
        <v>434</v>
      </c>
      <c r="H250" s="12" t="s">
        <v>43</v>
      </c>
      <c r="I250" s="24">
        <v>123600</v>
      </c>
      <c r="J250" s="13" t="s">
        <v>39</v>
      </c>
      <c r="K250" s="70">
        <v>43626</v>
      </c>
      <c r="L250" s="70">
        <v>43992</v>
      </c>
      <c r="M250" s="17"/>
      <c r="N250" s="55" t="s">
        <v>1340</v>
      </c>
      <c r="O250" s="82" t="s">
        <v>1341</v>
      </c>
      <c r="P250" s="17">
        <v>16818.27</v>
      </c>
      <c r="Q250" s="17" t="s">
        <v>51</v>
      </c>
    </row>
    <row r="251" spans="1:18" ht="60.75">
      <c r="A251" s="11">
        <v>58</v>
      </c>
      <c r="B251" s="16" t="s">
        <v>719</v>
      </c>
      <c r="C251" s="364" t="s">
        <v>818</v>
      </c>
      <c r="D251" s="43" t="s">
        <v>828</v>
      </c>
      <c r="E251" s="11" t="s">
        <v>15</v>
      </c>
      <c r="F251" s="11">
        <v>1</v>
      </c>
      <c r="G251" s="43" t="s">
        <v>822</v>
      </c>
      <c r="H251" s="12" t="s">
        <v>43</v>
      </c>
      <c r="I251" s="24">
        <v>2700</v>
      </c>
      <c r="J251" s="13" t="s">
        <v>39</v>
      </c>
      <c r="K251" s="11"/>
      <c r="L251" s="11"/>
      <c r="M251" s="11"/>
      <c r="N251" s="11"/>
      <c r="O251" s="11"/>
      <c r="P251" s="11"/>
      <c r="Q251" s="55" t="s">
        <v>2184</v>
      </c>
    </row>
    <row r="252" spans="1:18" ht="60.75">
      <c r="A252" s="178">
        <v>59</v>
      </c>
      <c r="B252" s="16" t="s">
        <v>719</v>
      </c>
      <c r="C252" s="364" t="s">
        <v>819</v>
      </c>
      <c r="D252" s="43" t="s">
        <v>829</v>
      </c>
      <c r="E252" s="11" t="s">
        <v>15</v>
      </c>
      <c r="F252" s="11">
        <v>1</v>
      </c>
      <c r="G252" s="43" t="s">
        <v>822</v>
      </c>
      <c r="H252" s="12" t="s">
        <v>43</v>
      </c>
      <c r="I252" s="24">
        <v>2700</v>
      </c>
      <c r="J252" s="13" t="s">
        <v>39</v>
      </c>
      <c r="K252" s="11"/>
      <c r="L252" s="11"/>
      <c r="M252" s="11"/>
      <c r="N252" s="11"/>
      <c r="O252" s="11"/>
      <c r="P252" s="11"/>
      <c r="Q252" s="55" t="s">
        <v>2184</v>
      </c>
    </row>
    <row r="253" spans="1:18" ht="72.75">
      <c r="A253" s="11">
        <v>60</v>
      </c>
      <c r="B253" s="16" t="s">
        <v>719</v>
      </c>
      <c r="C253" s="364" t="s">
        <v>820</v>
      </c>
      <c r="D253" s="43" t="s">
        <v>830</v>
      </c>
      <c r="E253" s="11" t="s">
        <v>15</v>
      </c>
      <c r="F253" s="11">
        <v>1</v>
      </c>
      <c r="G253" s="43" t="s">
        <v>822</v>
      </c>
      <c r="H253" s="12" t="s">
        <v>43</v>
      </c>
      <c r="I253" s="24">
        <v>2700</v>
      </c>
      <c r="J253" s="13" t="s">
        <v>39</v>
      </c>
      <c r="K253" s="11"/>
      <c r="L253" s="11"/>
      <c r="M253" s="11"/>
      <c r="N253" s="11"/>
      <c r="O253" s="11"/>
      <c r="P253" s="11"/>
      <c r="Q253" s="55" t="s">
        <v>2184</v>
      </c>
    </row>
    <row r="254" spans="1:18" ht="72.75">
      <c r="A254" s="178">
        <v>61</v>
      </c>
      <c r="B254" s="16" t="s">
        <v>719</v>
      </c>
      <c r="C254" s="364" t="s">
        <v>832</v>
      </c>
      <c r="D254" s="43" t="s">
        <v>831</v>
      </c>
      <c r="E254" s="11" t="s">
        <v>15</v>
      </c>
      <c r="F254" s="11">
        <v>6</v>
      </c>
      <c r="G254" s="43" t="s">
        <v>833</v>
      </c>
      <c r="H254" s="12" t="s">
        <v>43</v>
      </c>
      <c r="I254" s="6">
        <v>81000</v>
      </c>
      <c r="J254" s="13" t="s">
        <v>39</v>
      </c>
      <c r="K254" s="11"/>
      <c r="L254" s="11"/>
      <c r="M254" s="11"/>
      <c r="N254" s="11"/>
      <c r="O254" s="11"/>
      <c r="P254" s="11"/>
      <c r="Q254" s="11"/>
    </row>
    <row r="255" spans="1:18" ht="60.75">
      <c r="A255" s="11">
        <v>62</v>
      </c>
      <c r="B255" s="16" t="s">
        <v>1043</v>
      </c>
      <c r="C255" s="364" t="s">
        <v>834</v>
      </c>
      <c r="D255" s="43" t="s">
        <v>841</v>
      </c>
      <c r="E255" s="47" t="s">
        <v>43</v>
      </c>
      <c r="F255" s="11" t="s">
        <v>43</v>
      </c>
      <c r="G255" s="46" t="s">
        <v>243</v>
      </c>
      <c r="H255" s="12" t="s">
        <v>43</v>
      </c>
      <c r="I255" s="24">
        <v>18500</v>
      </c>
      <c r="J255" s="13" t="s">
        <v>39</v>
      </c>
      <c r="K255" s="11"/>
      <c r="L255" s="11"/>
      <c r="M255" s="11"/>
      <c r="N255" s="11"/>
      <c r="O255" s="11"/>
      <c r="P255" s="11"/>
      <c r="Q255" s="11" t="s">
        <v>2134</v>
      </c>
    </row>
    <row r="256" spans="1:18" ht="36.75">
      <c r="A256" s="178">
        <v>63</v>
      </c>
      <c r="B256" s="16" t="s">
        <v>719</v>
      </c>
      <c r="C256" s="364" t="s">
        <v>835</v>
      </c>
      <c r="D256" s="43" t="s">
        <v>842</v>
      </c>
      <c r="E256" s="48" t="s">
        <v>112</v>
      </c>
      <c r="F256" s="11">
        <v>2</v>
      </c>
      <c r="G256" s="43" t="s">
        <v>790</v>
      </c>
      <c r="H256" s="12" t="s">
        <v>43</v>
      </c>
      <c r="I256" s="24">
        <v>3800</v>
      </c>
      <c r="J256" s="13" t="s">
        <v>39</v>
      </c>
      <c r="K256" s="56">
        <v>43627</v>
      </c>
      <c r="L256" s="56">
        <v>44134</v>
      </c>
      <c r="M256" s="2"/>
      <c r="N256" s="3">
        <v>476</v>
      </c>
      <c r="O256" s="56">
        <v>43657</v>
      </c>
      <c r="P256" s="3">
        <v>476</v>
      </c>
      <c r="Q256" s="2" t="s">
        <v>51</v>
      </c>
    </row>
    <row r="257" spans="1:17" ht="72">
      <c r="A257" s="11">
        <v>64</v>
      </c>
      <c r="B257" s="16" t="s">
        <v>719</v>
      </c>
      <c r="C257" s="364" t="s">
        <v>836</v>
      </c>
      <c r="D257" s="16" t="s">
        <v>843</v>
      </c>
      <c r="E257" s="47" t="s">
        <v>73</v>
      </c>
      <c r="F257" s="11">
        <v>2</v>
      </c>
      <c r="G257" s="16" t="s">
        <v>839</v>
      </c>
      <c r="H257" s="12" t="s">
        <v>43</v>
      </c>
      <c r="I257" s="24">
        <v>477000</v>
      </c>
      <c r="J257" s="13" t="s">
        <v>39</v>
      </c>
      <c r="K257" s="120">
        <v>43627</v>
      </c>
      <c r="L257" s="120">
        <v>44358</v>
      </c>
      <c r="M257" s="121"/>
      <c r="N257" s="203" t="s">
        <v>1836</v>
      </c>
      <c r="O257" s="204" t="s">
        <v>1837</v>
      </c>
      <c r="P257" s="271"/>
      <c r="Q257" s="271" t="s">
        <v>58</v>
      </c>
    </row>
    <row r="258" spans="1:17" ht="29.25" customHeight="1">
      <c r="A258" s="178">
        <v>65</v>
      </c>
      <c r="B258" s="16" t="s">
        <v>719</v>
      </c>
      <c r="C258" s="364" t="s">
        <v>837</v>
      </c>
      <c r="D258" s="78" t="s">
        <v>845</v>
      </c>
      <c r="E258" s="57" t="s">
        <v>73</v>
      </c>
      <c r="F258" s="11">
        <v>2</v>
      </c>
      <c r="G258" s="16" t="s">
        <v>839</v>
      </c>
      <c r="H258" s="12" t="s">
        <v>43</v>
      </c>
      <c r="I258" s="24">
        <v>27120</v>
      </c>
      <c r="J258" s="13" t="s">
        <v>39</v>
      </c>
      <c r="K258" s="120">
        <v>43627</v>
      </c>
      <c r="L258" s="120">
        <v>44358</v>
      </c>
      <c r="M258" s="121"/>
      <c r="N258" s="272" t="s">
        <v>1838</v>
      </c>
      <c r="O258" s="204" t="s">
        <v>1839</v>
      </c>
      <c r="P258" s="271"/>
      <c r="Q258" s="271" t="s">
        <v>58</v>
      </c>
    </row>
    <row r="259" spans="1:17" ht="53.25" customHeight="1">
      <c r="A259" s="11">
        <v>66</v>
      </c>
      <c r="B259" s="16" t="s">
        <v>719</v>
      </c>
      <c r="C259" s="364" t="s">
        <v>838</v>
      </c>
      <c r="D259" s="45" t="s">
        <v>844</v>
      </c>
      <c r="E259" s="57" t="s">
        <v>15</v>
      </c>
      <c r="F259" s="11">
        <v>1</v>
      </c>
      <c r="G259" s="80" t="s">
        <v>840</v>
      </c>
      <c r="H259" s="12" t="s">
        <v>43</v>
      </c>
      <c r="I259" s="24">
        <v>321918.87</v>
      </c>
      <c r="J259" s="13" t="s">
        <v>39</v>
      </c>
      <c r="K259" s="11"/>
      <c r="L259" s="11"/>
      <c r="M259" s="11"/>
      <c r="N259" s="11"/>
      <c r="O259" s="11"/>
      <c r="P259" s="11"/>
      <c r="Q259" s="11"/>
    </row>
    <row r="260" spans="1:17" ht="96.75">
      <c r="A260" s="178">
        <v>67</v>
      </c>
      <c r="B260" s="16" t="s">
        <v>858</v>
      </c>
      <c r="C260" s="364" t="s">
        <v>846</v>
      </c>
      <c r="D260" s="43" t="s">
        <v>854</v>
      </c>
      <c r="E260" s="47" t="s">
        <v>43</v>
      </c>
      <c r="F260" s="11">
        <v>1</v>
      </c>
      <c r="G260" s="43" t="s">
        <v>853</v>
      </c>
      <c r="H260" s="12" t="s">
        <v>43</v>
      </c>
      <c r="I260" s="24">
        <v>114856.75</v>
      </c>
      <c r="J260" s="13" t="s">
        <v>39</v>
      </c>
      <c r="K260" s="11"/>
      <c r="L260" s="11"/>
      <c r="M260" s="11"/>
      <c r="N260" s="15" t="s">
        <v>1347</v>
      </c>
      <c r="O260" s="15" t="s">
        <v>1348</v>
      </c>
      <c r="P260" s="11"/>
      <c r="Q260" s="11"/>
    </row>
    <row r="261" spans="1:17" ht="48.75">
      <c r="A261" s="11">
        <v>68</v>
      </c>
      <c r="B261" s="16" t="s">
        <v>769</v>
      </c>
      <c r="C261" s="364" t="s">
        <v>847</v>
      </c>
      <c r="D261" s="43" t="s">
        <v>855</v>
      </c>
      <c r="E261" s="47" t="s">
        <v>15</v>
      </c>
      <c r="F261" s="11">
        <v>1</v>
      </c>
      <c r="G261" s="69" t="s">
        <v>850</v>
      </c>
      <c r="H261" s="12" t="s">
        <v>43</v>
      </c>
      <c r="I261" s="24">
        <v>541586.43999999994</v>
      </c>
      <c r="J261" s="13" t="s">
        <v>39</v>
      </c>
      <c r="K261" s="11"/>
      <c r="L261" s="11"/>
      <c r="M261" s="11"/>
      <c r="N261" s="11"/>
      <c r="O261" s="11"/>
      <c r="P261" s="11"/>
      <c r="Q261" s="11" t="s">
        <v>235</v>
      </c>
    </row>
    <row r="262" spans="1:17" ht="72">
      <c r="A262" s="178">
        <v>69</v>
      </c>
      <c r="B262" s="16" t="s">
        <v>719</v>
      </c>
      <c r="C262" s="364" t="s">
        <v>848</v>
      </c>
      <c r="D262" s="43" t="s">
        <v>856</v>
      </c>
      <c r="E262" s="47" t="s">
        <v>73</v>
      </c>
      <c r="F262" s="11">
        <v>4</v>
      </c>
      <c r="G262" s="43" t="s">
        <v>851</v>
      </c>
      <c r="H262" s="12" t="s">
        <v>43</v>
      </c>
      <c r="I262" s="24">
        <v>330000</v>
      </c>
      <c r="J262" s="13" t="s">
        <v>39</v>
      </c>
      <c r="K262" s="120">
        <v>43630</v>
      </c>
      <c r="L262" s="120">
        <v>44361</v>
      </c>
      <c r="M262" s="121"/>
      <c r="N262" s="205" t="s">
        <v>1840</v>
      </c>
      <c r="O262" s="204" t="s">
        <v>1841</v>
      </c>
      <c r="P262" s="271"/>
      <c r="Q262" s="271" t="s">
        <v>58</v>
      </c>
    </row>
    <row r="263" spans="1:17" ht="36.75">
      <c r="A263" s="11">
        <v>70</v>
      </c>
      <c r="B263" s="16" t="s">
        <v>719</v>
      </c>
      <c r="C263" s="364" t="s">
        <v>849</v>
      </c>
      <c r="D263" s="43" t="s">
        <v>857</v>
      </c>
      <c r="E263" s="48" t="s">
        <v>112</v>
      </c>
      <c r="F263" s="11">
        <v>2</v>
      </c>
      <c r="G263" s="68" t="s">
        <v>852</v>
      </c>
      <c r="H263" s="12" t="s">
        <v>43</v>
      </c>
      <c r="I263" s="24">
        <v>3800</v>
      </c>
      <c r="J263" s="27" t="s">
        <v>763</v>
      </c>
      <c r="K263" s="70">
        <v>43635</v>
      </c>
      <c r="L263" s="70">
        <v>44316</v>
      </c>
      <c r="M263" s="17"/>
      <c r="N263" s="41">
        <v>476</v>
      </c>
      <c r="O263" s="70">
        <v>43754</v>
      </c>
      <c r="P263" s="41">
        <v>476</v>
      </c>
      <c r="Q263" s="17" t="s">
        <v>51</v>
      </c>
    </row>
    <row r="264" spans="1:17" ht="48.75">
      <c r="A264" s="11">
        <v>71</v>
      </c>
      <c r="B264" s="16" t="s">
        <v>719</v>
      </c>
      <c r="C264" s="363" t="s">
        <v>859</v>
      </c>
      <c r="D264" s="10" t="s">
        <v>860</v>
      </c>
      <c r="E264" s="12" t="s">
        <v>810</v>
      </c>
      <c r="F264" s="19">
        <v>1</v>
      </c>
      <c r="G264" s="10" t="s">
        <v>861</v>
      </c>
      <c r="H264" s="12" t="s">
        <v>43</v>
      </c>
      <c r="I264" s="6">
        <v>159200</v>
      </c>
      <c r="J264" s="13" t="s">
        <v>39</v>
      </c>
      <c r="K264" s="70">
        <v>43709</v>
      </c>
      <c r="L264" s="70">
        <v>44075</v>
      </c>
      <c r="M264" s="17"/>
      <c r="N264" s="55" t="s">
        <v>1342</v>
      </c>
      <c r="O264" s="55" t="s">
        <v>1343</v>
      </c>
      <c r="P264" s="17">
        <v>35699.5</v>
      </c>
      <c r="Q264" s="17" t="s">
        <v>51</v>
      </c>
    </row>
    <row r="265" spans="1:17" ht="48.75">
      <c r="A265" s="178">
        <v>72</v>
      </c>
      <c r="B265" s="16" t="s">
        <v>862</v>
      </c>
      <c r="C265" s="363" t="s">
        <v>863</v>
      </c>
      <c r="D265" s="43" t="s">
        <v>864</v>
      </c>
      <c r="E265" s="12" t="s">
        <v>43</v>
      </c>
      <c r="F265" s="11">
        <v>1</v>
      </c>
      <c r="G265" s="12" t="s">
        <v>599</v>
      </c>
      <c r="H265" s="12" t="s">
        <v>43</v>
      </c>
      <c r="I265" s="6" t="s">
        <v>865</v>
      </c>
      <c r="J265" s="13" t="s">
        <v>39</v>
      </c>
      <c r="K265" s="11"/>
      <c r="L265" s="11"/>
      <c r="M265" s="11"/>
      <c r="N265" s="11"/>
      <c r="O265" s="11"/>
      <c r="P265" s="11"/>
      <c r="Q265" s="11"/>
    </row>
    <row r="266" spans="1:17" ht="86.25" customHeight="1">
      <c r="A266" s="11">
        <v>73</v>
      </c>
      <c r="B266" s="12" t="s">
        <v>690</v>
      </c>
      <c r="C266" s="363" t="s">
        <v>867</v>
      </c>
      <c r="D266" s="43" t="s">
        <v>866</v>
      </c>
      <c r="E266" s="12" t="s">
        <v>15</v>
      </c>
      <c r="F266" s="11">
        <v>1</v>
      </c>
      <c r="G266" s="45" t="s">
        <v>396</v>
      </c>
      <c r="H266" s="15" t="s">
        <v>1526</v>
      </c>
      <c r="I266" s="6" t="s">
        <v>868</v>
      </c>
      <c r="J266" s="13" t="s">
        <v>39</v>
      </c>
      <c r="K266" s="56">
        <v>43710</v>
      </c>
      <c r="L266" s="4" t="s">
        <v>1884</v>
      </c>
      <c r="M266" s="2"/>
      <c r="N266" s="278" t="s">
        <v>1888</v>
      </c>
      <c r="O266" s="278" t="s">
        <v>1889</v>
      </c>
      <c r="P266" s="2"/>
      <c r="Q266" s="2" t="s">
        <v>51</v>
      </c>
    </row>
    <row r="267" spans="1:17" ht="36.75">
      <c r="A267" s="178">
        <v>74</v>
      </c>
      <c r="B267" s="12" t="s">
        <v>869</v>
      </c>
      <c r="C267" s="363" t="s">
        <v>870</v>
      </c>
      <c r="D267" s="10" t="s">
        <v>871</v>
      </c>
      <c r="E267" s="48" t="s">
        <v>112</v>
      </c>
      <c r="F267" s="17">
        <v>2</v>
      </c>
      <c r="G267" s="12" t="s">
        <v>872</v>
      </c>
      <c r="H267" s="12" t="s">
        <v>43</v>
      </c>
      <c r="I267" s="6">
        <v>53380</v>
      </c>
      <c r="J267" s="13" t="s">
        <v>39</v>
      </c>
      <c r="K267" s="70">
        <v>43654</v>
      </c>
      <c r="L267" s="70">
        <v>43698</v>
      </c>
      <c r="M267" s="17"/>
      <c r="N267" s="41">
        <v>63522.2</v>
      </c>
      <c r="O267" s="70">
        <v>43822</v>
      </c>
      <c r="P267" s="41">
        <v>63522.2</v>
      </c>
      <c r="Q267" s="17" t="s">
        <v>2099</v>
      </c>
    </row>
    <row r="268" spans="1:17" ht="48.75">
      <c r="A268" s="11">
        <v>75</v>
      </c>
      <c r="B268" s="12" t="s">
        <v>638</v>
      </c>
      <c r="C268" s="363" t="s">
        <v>874</v>
      </c>
      <c r="D268" s="43" t="s">
        <v>873</v>
      </c>
      <c r="E268" s="12" t="s">
        <v>810</v>
      </c>
      <c r="F268" s="11">
        <v>1</v>
      </c>
      <c r="G268" s="68" t="s">
        <v>445</v>
      </c>
      <c r="H268" s="12" t="s">
        <v>43</v>
      </c>
      <c r="I268" s="6">
        <v>26760</v>
      </c>
      <c r="J268" s="13" t="s">
        <v>39</v>
      </c>
      <c r="K268" s="70">
        <v>43647</v>
      </c>
      <c r="L268" s="70">
        <v>44013</v>
      </c>
      <c r="M268" s="17"/>
      <c r="N268" s="55" t="s">
        <v>1344</v>
      </c>
      <c r="O268" s="55" t="s">
        <v>1345</v>
      </c>
      <c r="P268" s="104" t="s">
        <v>1346</v>
      </c>
      <c r="Q268" s="17" t="s">
        <v>51</v>
      </c>
    </row>
    <row r="269" spans="1:17" ht="72.75">
      <c r="A269" s="178">
        <v>76</v>
      </c>
      <c r="B269" s="12" t="s">
        <v>638</v>
      </c>
      <c r="C269" s="364" t="s">
        <v>875</v>
      </c>
      <c r="D269" s="43" t="s">
        <v>886</v>
      </c>
      <c r="E269" s="12" t="s">
        <v>15</v>
      </c>
      <c r="F269" s="11">
        <v>4</v>
      </c>
      <c r="G269" s="68" t="s">
        <v>882</v>
      </c>
      <c r="H269" s="12" t="s">
        <v>43</v>
      </c>
      <c r="I269" s="24">
        <v>390000</v>
      </c>
      <c r="J269" s="13" t="s">
        <v>39</v>
      </c>
      <c r="K269" s="56">
        <v>44011</v>
      </c>
      <c r="L269" s="4" t="s">
        <v>1884</v>
      </c>
      <c r="M269" s="2"/>
      <c r="N269" s="2"/>
      <c r="O269" s="2"/>
      <c r="P269" s="2"/>
      <c r="Q269" s="2" t="s">
        <v>51</v>
      </c>
    </row>
    <row r="270" spans="1:17" ht="48.75">
      <c r="A270" s="11">
        <v>77</v>
      </c>
      <c r="B270" s="12" t="s">
        <v>638</v>
      </c>
      <c r="C270" s="364" t="s">
        <v>876</v>
      </c>
      <c r="D270" s="43" t="s">
        <v>879</v>
      </c>
      <c r="E270" s="12" t="s">
        <v>15</v>
      </c>
      <c r="F270" s="11">
        <v>1</v>
      </c>
      <c r="G270" s="43" t="s">
        <v>885</v>
      </c>
      <c r="H270" s="12" t="s">
        <v>43</v>
      </c>
      <c r="I270" s="24">
        <v>109350</v>
      </c>
      <c r="J270" s="13" t="s">
        <v>39</v>
      </c>
      <c r="K270" s="17"/>
      <c r="L270" s="17"/>
      <c r="M270" s="17"/>
      <c r="N270" s="17"/>
      <c r="O270" s="17"/>
      <c r="P270" s="17"/>
      <c r="Q270" s="17" t="s">
        <v>715</v>
      </c>
    </row>
    <row r="271" spans="1:17" ht="60.75">
      <c r="A271" s="178">
        <v>78</v>
      </c>
      <c r="B271" s="12" t="s">
        <v>638</v>
      </c>
      <c r="C271" s="364" t="s">
        <v>877</v>
      </c>
      <c r="D271" s="43" t="s">
        <v>880</v>
      </c>
      <c r="E271" s="12" t="s">
        <v>15</v>
      </c>
      <c r="F271" s="11">
        <v>1</v>
      </c>
      <c r="G271" s="43" t="s">
        <v>883</v>
      </c>
      <c r="H271" s="12" t="s">
        <v>43</v>
      </c>
      <c r="I271" s="21">
        <v>89000</v>
      </c>
      <c r="J271" s="13" t="s">
        <v>39</v>
      </c>
      <c r="K271" s="56">
        <v>43606</v>
      </c>
      <c r="L271" s="4" t="s">
        <v>1884</v>
      </c>
      <c r="M271" s="2"/>
      <c r="N271" s="2"/>
      <c r="O271" s="2"/>
      <c r="P271" s="2"/>
      <c r="Q271" s="2" t="s">
        <v>51</v>
      </c>
    </row>
    <row r="272" spans="1:17" ht="66" customHeight="1">
      <c r="A272" s="11">
        <v>79</v>
      </c>
      <c r="B272" s="12" t="s">
        <v>638</v>
      </c>
      <c r="C272" s="364" t="s">
        <v>878</v>
      </c>
      <c r="D272" s="43" t="s">
        <v>881</v>
      </c>
      <c r="E272" s="12" t="s">
        <v>15</v>
      </c>
      <c r="F272" s="11">
        <v>6</v>
      </c>
      <c r="G272" s="43" t="s">
        <v>884</v>
      </c>
      <c r="H272" s="12" t="s">
        <v>43</v>
      </c>
      <c r="I272" s="24">
        <v>49000</v>
      </c>
      <c r="J272" s="13" t="s">
        <v>39</v>
      </c>
      <c r="K272" s="56">
        <v>43710</v>
      </c>
      <c r="L272" s="4" t="s">
        <v>1884</v>
      </c>
      <c r="M272" s="2"/>
      <c r="N272" s="323">
        <v>5842.66</v>
      </c>
      <c r="O272" s="282">
        <v>43999</v>
      </c>
      <c r="P272" s="2"/>
      <c r="Q272" s="2" t="s">
        <v>51</v>
      </c>
    </row>
    <row r="273" spans="1:17" ht="102" customHeight="1">
      <c r="A273" s="11">
        <v>80</v>
      </c>
      <c r="B273" s="12" t="s">
        <v>638</v>
      </c>
      <c r="C273" s="364" t="s">
        <v>887</v>
      </c>
      <c r="D273" s="43" t="s">
        <v>892</v>
      </c>
      <c r="E273" s="48" t="s">
        <v>112</v>
      </c>
      <c r="F273" s="11">
        <v>1</v>
      </c>
      <c r="G273" s="46" t="s">
        <v>800</v>
      </c>
      <c r="H273" s="12" t="s">
        <v>43</v>
      </c>
      <c r="I273" s="24">
        <v>15700</v>
      </c>
      <c r="J273" s="27" t="s">
        <v>763</v>
      </c>
      <c r="K273" s="70">
        <v>43712</v>
      </c>
      <c r="L273" s="70">
        <v>44408</v>
      </c>
      <c r="M273" s="17"/>
      <c r="N273" s="17">
        <v>952</v>
      </c>
      <c r="O273" s="17"/>
      <c r="P273" s="17"/>
      <c r="Q273" s="17" t="s">
        <v>51</v>
      </c>
    </row>
    <row r="274" spans="1:17" ht="60.75">
      <c r="A274" s="178">
        <v>81</v>
      </c>
      <c r="B274" s="12" t="s">
        <v>638</v>
      </c>
      <c r="C274" s="364" t="s">
        <v>888</v>
      </c>
      <c r="D274" s="43" t="s">
        <v>893</v>
      </c>
      <c r="E274" s="48" t="s">
        <v>112</v>
      </c>
      <c r="F274" s="17">
        <v>5</v>
      </c>
      <c r="G274" s="46" t="s">
        <v>654</v>
      </c>
      <c r="H274" s="12" t="s">
        <v>43</v>
      </c>
      <c r="I274" s="24">
        <v>5100</v>
      </c>
      <c r="J274" s="27" t="s">
        <v>763</v>
      </c>
      <c r="K274" s="2" t="s">
        <v>1508</v>
      </c>
      <c r="L274" s="2" t="s">
        <v>1871</v>
      </c>
      <c r="M274" s="2" t="s">
        <v>1508</v>
      </c>
      <c r="N274" s="2" t="s">
        <v>1508</v>
      </c>
      <c r="O274" s="2" t="s">
        <v>1508</v>
      </c>
      <c r="P274" s="2" t="s">
        <v>1508</v>
      </c>
      <c r="Q274" s="2" t="s">
        <v>51</v>
      </c>
    </row>
    <row r="275" spans="1:17" ht="108.75">
      <c r="A275" s="11">
        <v>82</v>
      </c>
      <c r="B275" s="12" t="s">
        <v>690</v>
      </c>
      <c r="C275" s="364" t="s">
        <v>889</v>
      </c>
      <c r="D275" s="43" t="s">
        <v>894</v>
      </c>
      <c r="E275" s="12" t="s">
        <v>15</v>
      </c>
      <c r="F275" s="11">
        <v>2</v>
      </c>
      <c r="G275" s="43" t="s">
        <v>897</v>
      </c>
      <c r="H275" s="10" t="s">
        <v>899</v>
      </c>
      <c r="I275" s="24">
        <v>49994636.939999998</v>
      </c>
      <c r="J275" s="13" t="s">
        <v>39</v>
      </c>
      <c r="K275" s="11"/>
      <c r="L275" s="11"/>
      <c r="M275" s="11"/>
      <c r="N275" s="11"/>
      <c r="O275" s="11"/>
      <c r="P275" s="11"/>
      <c r="Q275" s="11"/>
    </row>
    <row r="276" spans="1:17" ht="132.75">
      <c r="A276" s="178">
        <v>83</v>
      </c>
      <c r="B276" s="12" t="s">
        <v>638</v>
      </c>
      <c r="C276" s="364" t="s">
        <v>890</v>
      </c>
      <c r="D276" s="43" t="s">
        <v>895</v>
      </c>
      <c r="E276" s="12" t="s">
        <v>73</v>
      </c>
      <c r="F276" s="11">
        <v>1</v>
      </c>
      <c r="G276" s="68" t="s">
        <v>898</v>
      </c>
      <c r="H276" s="12" t="s">
        <v>43</v>
      </c>
      <c r="I276" s="24">
        <v>9800</v>
      </c>
      <c r="J276" s="27" t="s">
        <v>763</v>
      </c>
      <c r="K276" s="70">
        <v>43678</v>
      </c>
      <c r="L276" s="70">
        <v>44347</v>
      </c>
      <c r="M276" s="17"/>
      <c r="N276" s="17">
        <v>1190</v>
      </c>
      <c r="O276" s="70">
        <v>43795</v>
      </c>
      <c r="P276" s="17"/>
      <c r="Q276" s="17" t="s">
        <v>51</v>
      </c>
    </row>
    <row r="277" spans="1:17" ht="96.75">
      <c r="A277" s="11">
        <v>84</v>
      </c>
      <c r="B277" s="12" t="s">
        <v>638</v>
      </c>
      <c r="C277" s="364" t="s">
        <v>891</v>
      </c>
      <c r="D277" s="43" t="s">
        <v>896</v>
      </c>
      <c r="E277" s="48" t="s">
        <v>112</v>
      </c>
      <c r="F277" s="17">
        <v>2</v>
      </c>
      <c r="G277" s="46" t="s">
        <v>800</v>
      </c>
      <c r="H277" s="12" t="s">
        <v>43</v>
      </c>
      <c r="I277" s="24">
        <v>2550</v>
      </c>
      <c r="J277" s="306" t="s">
        <v>763</v>
      </c>
      <c r="K277" s="207">
        <v>43673</v>
      </c>
      <c r="L277" s="207">
        <v>44408</v>
      </c>
      <c r="M277" s="206"/>
      <c r="N277" s="220">
        <v>833</v>
      </c>
      <c r="O277" s="307">
        <v>43800</v>
      </c>
      <c r="P277" s="220">
        <v>833</v>
      </c>
      <c r="Q277" s="206" t="s">
        <v>58</v>
      </c>
    </row>
    <row r="278" spans="1:17" ht="48.75">
      <c r="A278" s="178">
        <v>85</v>
      </c>
      <c r="B278" s="12" t="s">
        <v>638</v>
      </c>
      <c r="C278" s="364" t="s">
        <v>900</v>
      </c>
      <c r="D278" s="43" t="s">
        <v>908</v>
      </c>
      <c r="E278" s="58" t="s">
        <v>112</v>
      </c>
      <c r="F278" s="11">
        <v>1</v>
      </c>
      <c r="G278" s="43" t="s">
        <v>905</v>
      </c>
      <c r="H278" s="12" t="s">
        <v>43</v>
      </c>
      <c r="I278" s="24">
        <v>23992</v>
      </c>
      <c r="J278" s="27" t="s">
        <v>763</v>
      </c>
      <c r="K278" s="2" t="s">
        <v>1872</v>
      </c>
      <c r="L278" s="2" t="s">
        <v>1873</v>
      </c>
      <c r="M278" s="2" t="s">
        <v>1874</v>
      </c>
      <c r="N278" s="2">
        <v>0</v>
      </c>
      <c r="O278" s="2">
        <v>0</v>
      </c>
      <c r="P278" s="2">
        <v>0</v>
      </c>
      <c r="Q278" s="4" t="s">
        <v>1875</v>
      </c>
    </row>
    <row r="279" spans="1:17" ht="48.75">
      <c r="A279" s="11">
        <v>86</v>
      </c>
      <c r="B279" s="12" t="s">
        <v>638</v>
      </c>
      <c r="C279" s="364" t="s">
        <v>901</v>
      </c>
      <c r="D279" s="43" t="s">
        <v>909</v>
      </c>
      <c r="E279" s="58" t="s">
        <v>112</v>
      </c>
      <c r="F279" s="17">
        <v>1</v>
      </c>
      <c r="G279" s="46" t="s">
        <v>370</v>
      </c>
      <c r="H279" s="12" t="s">
        <v>43</v>
      </c>
      <c r="I279" s="24">
        <v>122080</v>
      </c>
      <c r="J279" s="13" t="s">
        <v>39</v>
      </c>
      <c r="K279" s="11"/>
      <c r="L279" s="11"/>
      <c r="M279" s="11"/>
      <c r="N279" s="11"/>
      <c r="O279" s="11"/>
      <c r="P279" s="11"/>
      <c r="Q279" s="11"/>
    </row>
    <row r="280" spans="1:17" ht="41.25" customHeight="1">
      <c r="A280" s="178">
        <v>87</v>
      </c>
      <c r="B280" s="12" t="s">
        <v>661</v>
      </c>
      <c r="C280" s="364" t="s">
        <v>902</v>
      </c>
      <c r="D280" s="43" t="s">
        <v>910</v>
      </c>
      <c r="E280" s="47" t="s">
        <v>15</v>
      </c>
      <c r="F280" s="11">
        <v>3</v>
      </c>
      <c r="G280" s="68" t="s">
        <v>906</v>
      </c>
      <c r="H280" s="12" t="s">
        <v>43</v>
      </c>
      <c r="I280" s="214">
        <v>155790000</v>
      </c>
      <c r="J280" s="27" t="s">
        <v>763</v>
      </c>
      <c r="K280" s="11"/>
      <c r="L280" s="11"/>
      <c r="M280" s="11"/>
      <c r="N280" s="11"/>
      <c r="O280" s="11"/>
      <c r="P280" s="11"/>
      <c r="Q280" s="206" t="s">
        <v>58</v>
      </c>
    </row>
    <row r="281" spans="1:17" ht="72" customHeight="1">
      <c r="A281" s="11">
        <v>88</v>
      </c>
      <c r="B281" s="12" t="s">
        <v>638</v>
      </c>
      <c r="C281" s="364" t="s">
        <v>903</v>
      </c>
      <c r="D281" s="43" t="s">
        <v>911</v>
      </c>
      <c r="E281" s="48" t="s">
        <v>73</v>
      </c>
      <c r="F281" s="11">
        <v>2</v>
      </c>
      <c r="G281" s="68" t="s">
        <v>907</v>
      </c>
      <c r="H281" s="12" t="s">
        <v>43</v>
      </c>
      <c r="I281" s="24">
        <v>102200</v>
      </c>
      <c r="J281" s="13" t="s">
        <v>39</v>
      </c>
      <c r="K281" s="11"/>
      <c r="L281" s="11"/>
      <c r="M281" s="11"/>
      <c r="N281" s="11"/>
      <c r="O281" s="11"/>
      <c r="P281" s="11"/>
      <c r="Q281" s="11"/>
    </row>
    <row r="282" spans="1:17" ht="36.75">
      <c r="A282" s="178">
        <v>89</v>
      </c>
      <c r="B282" s="12" t="s">
        <v>638</v>
      </c>
      <c r="C282" s="364" t="s">
        <v>904</v>
      </c>
      <c r="D282" s="43" t="s">
        <v>912</v>
      </c>
      <c r="E282" s="58" t="s">
        <v>112</v>
      </c>
      <c r="F282" s="11">
        <v>1</v>
      </c>
      <c r="G282" s="68" t="s">
        <v>913</v>
      </c>
      <c r="H282" s="12" t="s">
        <v>43</v>
      </c>
      <c r="I282" s="24">
        <v>0.01</v>
      </c>
      <c r="J282" s="13" t="s">
        <v>39</v>
      </c>
      <c r="K282" s="11"/>
      <c r="L282" s="11"/>
      <c r="M282" s="11"/>
      <c r="N282" s="11"/>
      <c r="O282" s="11"/>
      <c r="P282" s="11"/>
      <c r="Q282" s="11"/>
    </row>
    <row r="283" spans="1:17" ht="120.75">
      <c r="A283" s="11">
        <v>90</v>
      </c>
      <c r="B283" s="12" t="s">
        <v>638</v>
      </c>
      <c r="C283" s="364" t="s">
        <v>914</v>
      </c>
      <c r="D283" s="43" t="s">
        <v>923</v>
      </c>
      <c r="E283" s="58" t="s">
        <v>112</v>
      </c>
      <c r="F283" s="17">
        <v>1</v>
      </c>
      <c r="G283" s="68" t="s">
        <v>921</v>
      </c>
      <c r="H283" s="12" t="s">
        <v>43</v>
      </c>
      <c r="I283" s="24">
        <v>9870</v>
      </c>
      <c r="J283" s="27" t="s">
        <v>763</v>
      </c>
      <c r="K283" s="70">
        <v>43736</v>
      </c>
      <c r="L283" s="70">
        <v>44165</v>
      </c>
      <c r="M283" s="17"/>
      <c r="N283" s="41">
        <v>1231.6500000000001</v>
      </c>
      <c r="O283" s="70">
        <v>43726</v>
      </c>
      <c r="P283" s="17" t="s">
        <v>1510</v>
      </c>
      <c r="Q283" s="17" t="s">
        <v>58</v>
      </c>
    </row>
    <row r="284" spans="1:17" ht="72.75">
      <c r="A284" s="178">
        <v>91</v>
      </c>
      <c r="B284" s="12" t="s">
        <v>638</v>
      </c>
      <c r="C284" s="364" t="s">
        <v>915</v>
      </c>
      <c r="D284" s="43" t="s">
        <v>924</v>
      </c>
      <c r="E284" s="58" t="s">
        <v>15</v>
      </c>
      <c r="F284" s="11">
        <v>2</v>
      </c>
      <c r="G284" s="69" t="s">
        <v>919</v>
      </c>
      <c r="H284" s="12" t="s">
        <v>43</v>
      </c>
      <c r="I284" s="24">
        <v>44500</v>
      </c>
      <c r="J284" s="13" t="s">
        <v>39</v>
      </c>
      <c r="K284" s="11"/>
      <c r="L284" s="11"/>
      <c r="M284" s="11"/>
      <c r="N284" s="11"/>
      <c r="O284" s="11"/>
      <c r="P284" s="11"/>
      <c r="Q284" s="11"/>
    </row>
    <row r="285" spans="1:17" ht="96.75">
      <c r="A285" s="11">
        <v>92</v>
      </c>
      <c r="B285" s="10" t="s">
        <v>928</v>
      </c>
      <c r="C285" s="364" t="s">
        <v>916</v>
      </c>
      <c r="D285" s="43" t="s">
        <v>925</v>
      </c>
      <c r="E285" s="47" t="s">
        <v>43</v>
      </c>
      <c r="F285" s="47" t="s">
        <v>43</v>
      </c>
      <c r="G285" s="43" t="s">
        <v>677</v>
      </c>
      <c r="H285" s="12" t="s">
        <v>43</v>
      </c>
      <c r="I285" s="24">
        <v>418934.54</v>
      </c>
      <c r="J285" s="13" t="s">
        <v>39</v>
      </c>
      <c r="K285" s="11"/>
      <c r="L285" s="11"/>
      <c r="M285" s="11"/>
      <c r="N285" s="188">
        <v>172954.72</v>
      </c>
      <c r="O285" s="34">
        <v>43851</v>
      </c>
      <c r="P285" s="25"/>
      <c r="Q285" s="25" t="s">
        <v>58</v>
      </c>
    </row>
    <row r="286" spans="1:17" ht="60.75">
      <c r="A286" s="178">
        <v>93</v>
      </c>
      <c r="B286" s="12" t="s">
        <v>638</v>
      </c>
      <c r="C286" s="364" t="s">
        <v>917</v>
      </c>
      <c r="D286" s="43" t="s">
        <v>926</v>
      </c>
      <c r="E286" s="58" t="s">
        <v>112</v>
      </c>
      <c r="F286" s="17">
        <v>1</v>
      </c>
      <c r="G286" s="68" t="s">
        <v>425</v>
      </c>
      <c r="H286" s="12" t="s">
        <v>43</v>
      </c>
      <c r="I286" s="24">
        <v>90000</v>
      </c>
      <c r="J286" s="13" t="s">
        <v>39</v>
      </c>
      <c r="K286" s="40">
        <v>43698</v>
      </c>
      <c r="L286" s="40">
        <v>44130</v>
      </c>
      <c r="M286" s="11"/>
      <c r="N286" s="11"/>
      <c r="O286" s="11"/>
      <c r="P286" s="15" t="s">
        <v>2148</v>
      </c>
      <c r="Q286" s="11" t="s">
        <v>2146</v>
      </c>
    </row>
    <row r="287" spans="1:17" ht="186" customHeight="1">
      <c r="A287" s="11">
        <v>94</v>
      </c>
      <c r="B287" s="12" t="s">
        <v>638</v>
      </c>
      <c r="C287" s="364" t="s">
        <v>918</v>
      </c>
      <c r="D287" s="43" t="s">
        <v>927</v>
      </c>
      <c r="E287" s="58" t="s">
        <v>112</v>
      </c>
      <c r="F287" s="17">
        <v>2</v>
      </c>
      <c r="G287" s="68" t="s">
        <v>922</v>
      </c>
      <c r="H287" s="12" t="s">
        <v>43</v>
      </c>
      <c r="I287" s="24">
        <v>12300</v>
      </c>
      <c r="J287" s="27" t="s">
        <v>763</v>
      </c>
      <c r="K287" s="70">
        <v>43703</v>
      </c>
      <c r="L287" s="70">
        <v>43792</v>
      </c>
      <c r="M287" s="17" t="s">
        <v>2137</v>
      </c>
      <c r="N287" s="24">
        <v>14637</v>
      </c>
      <c r="O287" s="24"/>
      <c r="P287" s="24">
        <v>14637</v>
      </c>
      <c r="Q287" s="17" t="s">
        <v>2134</v>
      </c>
    </row>
    <row r="288" spans="1:17" ht="87.75" customHeight="1">
      <c r="A288" s="178">
        <v>95</v>
      </c>
      <c r="B288" s="10" t="s">
        <v>948</v>
      </c>
      <c r="C288" s="364" t="s">
        <v>929</v>
      </c>
      <c r="D288" s="43" t="s">
        <v>941</v>
      </c>
      <c r="E288" s="47" t="s">
        <v>43</v>
      </c>
      <c r="F288" s="47" t="s">
        <v>43</v>
      </c>
      <c r="G288" s="69" t="s">
        <v>43</v>
      </c>
      <c r="H288" s="12" t="s">
        <v>43</v>
      </c>
      <c r="I288" s="24">
        <v>552674.64</v>
      </c>
      <c r="J288" s="13" t="s">
        <v>39</v>
      </c>
      <c r="K288" s="11"/>
      <c r="L288" s="11"/>
      <c r="M288" s="11"/>
      <c r="N288" s="89" t="s">
        <v>1812</v>
      </c>
      <c r="O288" s="99" t="s">
        <v>1813</v>
      </c>
      <c r="P288" s="11"/>
      <c r="Q288" s="160" t="s">
        <v>51</v>
      </c>
    </row>
    <row r="289" spans="1:17" ht="72.75">
      <c r="A289" s="11">
        <v>96</v>
      </c>
      <c r="B289" s="10" t="s">
        <v>948</v>
      </c>
      <c r="C289" s="364" t="s">
        <v>930</v>
      </c>
      <c r="D289" s="43" t="s">
        <v>949</v>
      </c>
      <c r="E289" s="47" t="s">
        <v>43</v>
      </c>
      <c r="F289" s="47" t="s">
        <v>43</v>
      </c>
      <c r="G289" s="69" t="s">
        <v>43</v>
      </c>
      <c r="H289" s="10" t="s">
        <v>546</v>
      </c>
      <c r="I289" s="24">
        <v>213673.91</v>
      </c>
      <c r="J289" s="13" t="s">
        <v>39</v>
      </c>
      <c r="K289" s="11"/>
      <c r="L289" s="11"/>
      <c r="M289" s="11"/>
      <c r="N289" s="11"/>
      <c r="O289" s="11"/>
      <c r="P289" s="174">
        <v>254271.95</v>
      </c>
      <c r="Q289" s="11" t="s">
        <v>2134</v>
      </c>
    </row>
    <row r="290" spans="1:17" ht="84.75">
      <c r="A290" s="178">
        <v>97</v>
      </c>
      <c r="B290" s="12" t="s">
        <v>638</v>
      </c>
      <c r="C290" s="364" t="s">
        <v>931</v>
      </c>
      <c r="D290" s="43" t="s">
        <v>942</v>
      </c>
      <c r="E290" s="47" t="s">
        <v>15</v>
      </c>
      <c r="F290" s="11">
        <v>1</v>
      </c>
      <c r="G290" s="43" t="s">
        <v>940</v>
      </c>
      <c r="H290" s="12" t="s">
        <v>43</v>
      </c>
      <c r="I290" s="24">
        <v>8400</v>
      </c>
      <c r="J290" s="13" t="s">
        <v>39</v>
      </c>
      <c r="K290" s="11"/>
      <c r="L290" s="11"/>
      <c r="M290" s="11"/>
      <c r="N290" s="11"/>
      <c r="O290" s="11"/>
      <c r="P290" s="11"/>
      <c r="Q290" s="11"/>
    </row>
    <row r="291" spans="1:17" ht="197.25" customHeight="1">
      <c r="A291" s="11">
        <v>98</v>
      </c>
      <c r="B291" s="12" t="s">
        <v>638</v>
      </c>
      <c r="C291" s="364" t="s">
        <v>932</v>
      </c>
      <c r="D291" s="43" t="s">
        <v>943</v>
      </c>
      <c r="E291" s="47" t="s">
        <v>15</v>
      </c>
      <c r="F291" s="11">
        <v>6</v>
      </c>
      <c r="G291" s="68" t="s">
        <v>937</v>
      </c>
      <c r="H291" s="12" t="s">
        <v>43</v>
      </c>
      <c r="I291" s="24">
        <v>251600</v>
      </c>
      <c r="J291" s="13" t="s">
        <v>39</v>
      </c>
      <c r="K291" s="11"/>
      <c r="L291" s="11"/>
      <c r="M291" s="11"/>
      <c r="N291" s="11"/>
      <c r="O291" s="11"/>
      <c r="P291" s="11"/>
      <c r="Q291" s="11"/>
    </row>
    <row r="292" spans="1:17" ht="112.5" customHeight="1">
      <c r="A292" s="178">
        <v>99</v>
      </c>
      <c r="B292" s="12" t="s">
        <v>638</v>
      </c>
      <c r="C292" s="364" t="s">
        <v>933</v>
      </c>
      <c r="D292" s="43" t="s">
        <v>944</v>
      </c>
      <c r="E292" s="47" t="s">
        <v>73</v>
      </c>
      <c r="F292" s="11">
        <v>2</v>
      </c>
      <c r="G292" s="68" t="s">
        <v>938</v>
      </c>
      <c r="H292" s="12" t="s">
        <v>43</v>
      </c>
      <c r="I292" s="24">
        <v>4610</v>
      </c>
      <c r="J292" s="27" t="s">
        <v>763</v>
      </c>
      <c r="K292" s="70">
        <v>43719</v>
      </c>
      <c r="L292" s="70">
        <v>44196</v>
      </c>
      <c r="M292" s="104" t="s">
        <v>43</v>
      </c>
      <c r="N292" s="41">
        <v>749.7</v>
      </c>
      <c r="O292" s="70">
        <v>43740</v>
      </c>
      <c r="P292" s="17">
        <v>749.7</v>
      </c>
      <c r="Q292" s="17" t="s">
        <v>1471</v>
      </c>
    </row>
    <row r="293" spans="1:17" ht="60.75">
      <c r="A293" s="11">
        <v>100</v>
      </c>
      <c r="B293" s="12" t="s">
        <v>661</v>
      </c>
      <c r="C293" s="364" t="s">
        <v>934</v>
      </c>
      <c r="D293" s="43" t="s">
        <v>945</v>
      </c>
      <c r="E293" s="58" t="s">
        <v>112</v>
      </c>
      <c r="F293" s="17">
        <v>1</v>
      </c>
      <c r="G293" s="43" t="s">
        <v>939</v>
      </c>
      <c r="H293" s="12" t="s">
        <v>43</v>
      </c>
      <c r="I293" s="24">
        <v>2909.5</v>
      </c>
      <c r="J293" s="13" t="s">
        <v>39</v>
      </c>
      <c r="K293" s="11"/>
      <c r="L293" s="11"/>
      <c r="M293" s="11"/>
      <c r="N293" s="264" t="s">
        <v>1528</v>
      </c>
      <c r="O293" s="264" t="s">
        <v>1529</v>
      </c>
      <c r="P293" s="247">
        <v>215.75</v>
      </c>
      <c r="Q293" s="247" t="s">
        <v>715</v>
      </c>
    </row>
    <row r="294" spans="1:17" ht="120.75">
      <c r="A294" s="178">
        <v>101</v>
      </c>
      <c r="B294" s="12" t="s">
        <v>638</v>
      </c>
      <c r="C294" s="364" t="s">
        <v>935</v>
      </c>
      <c r="D294" s="43" t="s">
        <v>946</v>
      </c>
      <c r="E294" s="47" t="s">
        <v>15</v>
      </c>
      <c r="F294" s="11">
        <v>1</v>
      </c>
      <c r="G294" s="46" t="s">
        <v>515</v>
      </c>
      <c r="H294" s="12" t="s">
        <v>43</v>
      </c>
      <c r="I294" s="24">
        <v>48277</v>
      </c>
      <c r="J294" s="13" t="s">
        <v>39</v>
      </c>
      <c r="K294" s="11"/>
      <c r="L294" s="11"/>
      <c r="M294" s="11"/>
      <c r="N294" s="11"/>
      <c r="O294" s="11"/>
      <c r="P294" s="11"/>
      <c r="Q294" s="11"/>
    </row>
    <row r="295" spans="1:17" ht="108.75">
      <c r="A295" s="11">
        <v>102</v>
      </c>
      <c r="B295" s="12" t="s">
        <v>638</v>
      </c>
      <c r="C295" s="364" t="s">
        <v>936</v>
      </c>
      <c r="D295" s="43" t="s">
        <v>947</v>
      </c>
      <c r="E295" s="47" t="s">
        <v>15</v>
      </c>
      <c r="F295" s="11">
        <v>1</v>
      </c>
      <c r="G295" s="46" t="s">
        <v>266</v>
      </c>
      <c r="H295" s="12" t="s">
        <v>43</v>
      </c>
      <c r="I295" s="24">
        <v>9000</v>
      </c>
      <c r="J295" s="13" t="s">
        <v>39</v>
      </c>
      <c r="K295" s="11"/>
      <c r="L295" s="11"/>
      <c r="M295" s="11"/>
      <c r="N295" s="11"/>
      <c r="O295" s="11"/>
      <c r="P295" s="11"/>
      <c r="Q295" s="11"/>
    </row>
    <row r="296" spans="1:17" ht="136.5" customHeight="1">
      <c r="A296" s="178">
        <v>103</v>
      </c>
      <c r="B296" s="12" t="s">
        <v>638</v>
      </c>
      <c r="C296" s="364" t="s">
        <v>950</v>
      </c>
      <c r="D296" s="43" t="s">
        <v>960</v>
      </c>
      <c r="E296" s="58" t="s">
        <v>112</v>
      </c>
      <c r="F296" s="17">
        <v>1</v>
      </c>
      <c r="G296" s="68" t="s">
        <v>957</v>
      </c>
      <c r="H296" s="12" t="s">
        <v>43</v>
      </c>
      <c r="I296" s="24">
        <v>2016</v>
      </c>
      <c r="J296" s="27" t="s">
        <v>763</v>
      </c>
      <c r="K296" s="11"/>
      <c r="L296" s="11"/>
      <c r="M296" s="11"/>
      <c r="N296" s="11"/>
      <c r="O296" s="11"/>
      <c r="P296" s="11"/>
      <c r="Q296" s="11"/>
    </row>
    <row r="297" spans="1:17" ht="36.75">
      <c r="A297" s="11">
        <v>104</v>
      </c>
      <c r="B297" s="12" t="s">
        <v>638</v>
      </c>
      <c r="C297" s="364" t="s">
        <v>951</v>
      </c>
      <c r="D297" s="43" t="s">
        <v>961</v>
      </c>
      <c r="E297" s="58" t="s">
        <v>112</v>
      </c>
      <c r="F297" s="11">
        <v>1</v>
      </c>
      <c r="G297" s="46" t="s">
        <v>497</v>
      </c>
      <c r="H297" s="12" t="s">
        <v>43</v>
      </c>
      <c r="I297" s="24">
        <v>16300</v>
      </c>
      <c r="J297" s="13" t="s">
        <v>39</v>
      </c>
      <c r="K297" s="11"/>
      <c r="L297" s="11"/>
      <c r="M297" s="11"/>
      <c r="N297" s="264" t="s">
        <v>1828</v>
      </c>
      <c r="O297" s="264" t="s">
        <v>1829</v>
      </c>
      <c r="P297" s="265">
        <v>10888.5</v>
      </c>
      <c r="Q297" s="247" t="s">
        <v>715</v>
      </c>
    </row>
    <row r="298" spans="1:17" ht="132.75">
      <c r="A298" s="178">
        <v>105</v>
      </c>
      <c r="B298" s="12" t="s">
        <v>638</v>
      </c>
      <c r="C298" s="364" t="s">
        <v>952</v>
      </c>
      <c r="D298" s="43" t="s">
        <v>962</v>
      </c>
      <c r="E298" s="48" t="s">
        <v>73</v>
      </c>
      <c r="F298" s="11">
        <v>1</v>
      </c>
      <c r="G298" s="43" t="s">
        <v>921</v>
      </c>
      <c r="H298" s="12" t="s">
        <v>43</v>
      </c>
      <c r="I298" s="24">
        <v>16480</v>
      </c>
      <c r="J298" s="27" t="s">
        <v>763</v>
      </c>
      <c r="K298" s="70">
        <v>43724</v>
      </c>
      <c r="L298" s="70">
        <v>44255</v>
      </c>
      <c r="M298" s="17"/>
      <c r="N298" s="41">
        <v>1309</v>
      </c>
      <c r="O298" s="70">
        <v>44118</v>
      </c>
      <c r="P298" s="41">
        <f>N298</f>
        <v>1309</v>
      </c>
      <c r="Q298" s="17" t="s">
        <v>715</v>
      </c>
    </row>
    <row r="299" spans="1:17" ht="103.5" customHeight="1">
      <c r="A299" s="11">
        <v>106</v>
      </c>
      <c r="B299" s="12" t="s">
        <v>638</v>
      </c>
      <c r="C299" s="364" t="s">
        <v>953</v>
      </c>
      <c r="D299" s="43" t="s">
        <v>963</v>
      </c>
      <c r="E299" s="47" t="s">
        <v>73</v>
      </c>
      <c r="F299" s="11">
        <v>1</v>
      </c>
      <c r="G299" s="43" t="s">
        <v>921</v>
      </c>
      <c r="H299" s="12" t="s">
        <v>43</v>
      </c>
      <c r="I299" s="24">
        <v>13190</v>
      </c>
      <c r="J299" s="27" t="s">
        <v>763</v>
      </c>
      <c r="K299" s="70">
        <v>43742</v>
      </c>
      <c r="L299" s="70">
        <v>44408</v>
      </c>
      <c r="M299" s="17"/>
      <c r="N299" s="17">
        <v>833</v>
      </c>
      <c r="O299" s="70">
        <v>43794</v>
      </c>
      <c r="P299" s="17">
        <v>833</v>
      </c>
      <c r="Q299" s="17" t="s">
        <v>51</v>
      </c>
    </row>
    <row r="300" spans="1:17" ht="100.5" customHeight="1">
      <c r="A300" s="178">
        <v>107</v>
      </c>
      <c r="B300" s="12" t="s">
        <v>638</v>
      </c>
      <c r="C300" s="364" t="s">
        <v>954</v>
      </c>
      <c r="D300" s="43" t="s">
        <v>964</v>
      </c>
      <c r="E300" s="58" t="s">
        <v>112</v>
      </c>
      <c r="F300" s="17">
        <v>1</v>
      </c>
      <c r="G300" s="43" t="s">
        <v>959</v>
      </c>
      <c r="H300" s="12" t="s">
        <v>43</v>
      </c>
      <c r="I300" s="24">
        <v>19756</v>
      </c>
      <c r="J300" s="27" t="s">
        <v>763</v>
      </c>
      <c r="K300" s="70">
        <v>43732</v>
      </c>
      <c r="L300" s="210">
        <v>44408</v>
      </c>
      <c r="M300" s="17"/>
      <c r="N300" s="17">
        <v>0</v>
      </c>
      <c r="O300" s="17"/>
      <c r="P300" s="17">
        <v>0</v>
      </c>
      <c r="Q300" s="17" t="s">
        <v>51</v>
      </c>
    </row>
    <row r="301" spans="1:17" ht="120.75">
      <c r="A301" s="11">
        <v>108</v>
      </c>
      <c r="B301" s="12" t="s">
        <v>638</v>
      </c>
      <c r="C301" s="364" t="s">
        <v>955</v>
      </c>
      <c r="D301" s="43" t="s">
        <v>965</v>
      </c>
      <c r="E301" s="47" t="s">
        <v>73</v>
      </c>
      <c r="F301" s="11">
        <v>2</v>
      </c>
      <c r="G301" s="43" t="s">
        <v>921</v>
      </c>
      <c r="H301" s="12" t="s">
        <v>43</v>
      </c>
      <c r="I301" s="24">
        <v>6320</v>
      </c>
      <c r="J301" s="27" t="s">
        <v>763</v>
      </c>
      <c r="K301" s="70">
        <v>43724</v>
      </c>
      <c r="L301" s="70">
        <v>44165</v>
      </c>
      <c r="M301" s="17"/>
      <c r="N301" s="175" t="s">
        <v>2138</v>
      </c>
      <c r="O301" s="82" t="s">
        <v>2139</v>
      </c>
      <c r="P301" s="41">
        <v>2499</v>
      </c>
      <c r="Q301" s="17" t="s">
        <v>1471</v>
      </c>
    </row>
    <row r="302" spans="1:17" ht="108.75">
      <c r="A302" s="11">
        <v>109</v>
      </c>
      <c r="B302" s="12" t="s">
        <v>638</v>
      </c>
      <c r="C302" s="364" t="s">
        <v>956</v>
      </c>
      <c r="D302" s="43" t="s">
        <v>966</v>
      </c>
      <c r="E302" s="47" t="s">
        <v>73</v>
      </c>
      <c r="F302" s="11">
        <v>2</v>
      </c>
      <c r="G302" s="43" t="s">
        <v>790</v>
      </c>
      <c r="H302" s="12" t="s">
        <v>43</v>
      </c>
      <c r="I302" s="24">
        <v>12360</v>
      </c>
      <c r="J302" s="27" t="s">
        <v>763</v>
      </c>
      <c r="K302" s="82">
        <v>43707</v>
      </c>
      <c r="L302" s="82">
        <v>44134</v>
      </c>
      <c r="M302" s="117"/>
      <c r="N302" s="55" t="s">
        <v>1511</v>
      </c>
      <c r="O302" s="82">
        <v>43741</v>
      </c>
      <c r="P302" s="175">
        <v>749.7</v>
      </c>
      <c r="Q302" s="55" t="s">
        <v>58</v>
      </c>
    </row>
    <row r="303" spans="1:17" ht="124.5" customHeight="1">
      <c r="A303" s="178">
        <v>110</v>
      </c>
      <c r="B303" s="12" t="s">
        <v>638</v>
      </c>
      <c r="C303" s="364" t="s">
        <v>967</v>
      </c>
      <c r="D303" s="43" t="s">
        <v>978</v>
      </c>
      <c r="E303" s="47" t="s">
        <v>73</v>
      </c>
      <c r="F303" s="11">
        <v>3</v>
      </c>
      <c r="G303" s="43" t="s">
        <v>790</v>
      </c>
      <c r="H303" s="12" t="s">
        <v>43</v>
      </c>
      <c r="I303" s="24">
        <v>12660</v>
      </c>
      <c r="J303" s="27" t="s">
        <v>763</v>
      </c>
      <c r="K303" s="70">
        <v>43768</v>
      </c>
      <c r="L303" s="70">
        <v>43889</v>
      </c>
      <c r="M303" s="17"/>
      <c r="N303" s="17">
        <v>749.7</v>
      </c>
      <c r="O303" s="70">
        <v>43788</v>
      </c>
      <c r="P303" s="17"/>
      <c r="Q303" s="17" t="s">
        <v>51</v>
      </c>
    </row>
    <row r="304" spans="1:17" ht="96.75">
      <c r="A304" s="11">
        <v>111</v>
      </c>
      <c r="B304" s="12" t="s">
        <v>638</v>
      </c>
      <c r="C304" s="364" t="s">
        <v>968</v>
      </c>
      <c r="D304" s="43" t="s">
        <v>979</v>
      </c>
      <c r="E304" s="58" t="s">
        <v>112</v>
      </c>
      <c r="F304" s="17">
        <v>2</v>
      </c>
      <c r="G304" s="43" t="s">
        <v>969</v>
      </c>
      <c r="H304" s="12" t="s">
        <v>43</v>
      </c>
      <c r="I304" s="24">
        <v>2100</v>
      </c>
      <c r="J304" s="27" t="s">
        <v>763</v>
      </c>
      <c r="K304" s="70">
        <v>43711</v>
      </c>
      <c r="L304" s="70">
        <v>44074</v>
      </c>
      <c r="M304" s="17"/>
      <c r="N304" s="17"/>
      <c r="O304" s="17"/>
      <c r="P304" s="17"/>
      <c r="Q304" s="17" t="s">
        <v>51</v>
      </c>
    </row>
    <row r="305" spans="1:17" ht="84.75">
      <c r="A305" s="178">
        <v>112</v>
      </c>
      <c r="B305" s="12" t="s">
        <v>638</v>
      </c>
      <c r="C305" s="364" t="s">
        <v>970</v>
      </c>
      <c r="D305" s="43" t="s">
        <v>980</v>
      </c>
      <c r="E305" s="58" t="s">
        <v>112</v>
      </c>
      <c r="F305" s="11">
        <v>1</v>
      </c>
      <c r="G305" s="43" t="s">
        <v>969</v>
      </c>
      <c r="H305" s="12" t="s">
        <v>43</v>
      </c>
      <c r="I305" s="24">
        <v>840</v>
      </c>
      <c r="J305" s="27" t="s">
        <v>763</v>
      </c>
      <c r="K305" s="70">
        <v>43712</v>
      </c>
      <c r="L305" s="70">
        <v>44134</v>
      </c>
      <c r="M305" s="17"/>
      <c r="N305" s="17"/>
      <c r="O305" s="17"/>
      <c r="P305" s="17"/>
      <c r="Q305" s="17" t="s">
        <v>51</v>
      </c>
    </row>
    <row r="306" spans="1:17" ht="132.75">
      <c r="A306" s="11">
        <v>113</v>
      </c>
      <c r="B306" s="12" t="s">
        <v>638</v>
      </c>
      <c r="C306" s="364" t="s">
        <v>971</v>
      </c>
      <c r="D306" s="43" t="s">
        <v>981</v>
      </c>
      <c r="E306" s="58" t="s">
        <v>112</v>
      </c>
      <c r="F306" s="17">
        <v>1</v>
      </c>
      <c r="G306" s="46" t="s">
        <v>958</v>
      </c>
      <c r="H306" s="12" t="s">
        <v>43</v>
      </c>
      <c r="I306" s="24">
        <v>19989</v>
      </c>
      <c r="J306" s="27" t="s">
        <v>763</v>
      </c>
      <c r="K306" s="70">
        <v>43713</v>
      </c>
      <c r="L306" s="70">
        <v>44165</v>
      </c>
      <c r="M306" s="17"/>
      <c r="N306" s="17"/>
      <c r="O306" s="17"/>
      <c r="P306" s="17"/>
      <c r="Q306" s="17" t="s">
        <v>51</v>
      </c>
    </row>
    <row r="307" spans="1:17" ht="120.75">
      <c r="A307" s="178">
        <v>114</v>
      </c>
      <c r="B307" s="12" t="s">
        <v>638</v>
      </c>
      <c r="C307" s="364" t="s">
        <v>972</v>
      </c>
      <c r="D307" s="43" t="s">
        <v>982</v>
      </c>
      <c r="E307" s="58" t="s">
        <v>112</v>
      </c>
      <c r="F307" s="11">
        <v>1</v>
      </c>
      <c r="G307" s="46" t="s">
        <v>958</v>
      </c>
      <c r="H307" s="12" t="s">
        <v>43</v>
      </c>
      <c r="I307" s="24">
        <v>11094</v>
      </c>
      <c r="J307" s="27" t="s">
        <v>763</v>
      </c>
      <c r="K307" s="56">
        <v>43713</v>
      </c>
      <c r="L307" s="56">
        <v>44134</v>
      </c>
      <c r="M307" s="2"/>
      <c r="N307" s="2"/>
      <c r="O307" s="2"/>
      <c r="P307" s="2"/>
      <c r="Q307" s="2" t="s">
        <v>51</v>
      </c>
    </row>
    <row r="308" spans="1:17" ht="120.75">
      <c r="A308" s="11">
        <v>115</v>
      </c>
      <c r="B308" s="12" t="s">
        <v>638</v>
      </c>
      <c r="C308" s="364" t="s">
        <v>973</v>
      </c>
      <c r="D308" s="43" t="s">
        <v>983</v>
      </c>
      <c r="E308" s="58" t="s">
        <v>112</v>
      </c>
      <c r="F308" s="11">
        <v>1</v>
      </c>
      <c r="G308" s="46" t="s">
        <v>974</v>
      </c>
      <c r="H308" s="12" t="s">
        <v>43</v>
      </c>
      <c r="I308" s="24">
        <v>70028</v>
      </c>
      <c r="J308" s="27" t="s">
        <v>763</v>
      </c>
      <c r="K308" s="70">
        <v>43717</v>
      </c>
      <c r="L308" s="70">
        <v>44347</v>
      </c>
      <c r="M308" s="85" t="s">
        <v>43</v>
      </c>
      <c r="N308" s="4" t="s">
        <v>1876</v>
      </c>
      <c r="O308" s="4" t="s">
        <v>1877</v>
      </c>
      <c r="P308" s="3">
        <v>25426</v>
      </c>
      <c r="Q308" s="17" t="s">
        <v>51</v>
      </c>
    </row>
    <row r="309" spans="1:17" ht="48.75">
      <c r="A309" s="178">
        <v>116</v>
      </c>
      <c r="B309" s="12" t="s">
        <v>661</v>
      </c>
      <c r="C309" s="364" t="s">
        <v>975</v>
      </c>
      <c r="D309" s="43" t="s">
        <v>984</v>
      </c>
      <c r="E309" s="58" t="s">
        <v>112</v>
      </c>
      <c r="F309" s="11">
        <v>1</v>
      </c>
      <c r="G309" s="68" t="s">
        <v>920</v>
      </c>
      <c r="H309" s="12" t="s">
        <v>43</v>
      </c>
      <c r="I309" s="24">
        <v>17750</v>
      </c>
      <c r="J309" s="13" t="s">
        <v>39</v>
      </c>
      <c r="K309" s="40">
        <v>43698</v>
      </c>
      <c r="L309" s="40">
        <v>44064</v>
      </c>
      <c r="M309" s="11"/>
      <c r="N309" s="11"/>
      <c r="O309" s="11"/>
      <c r="P309" s="174">
        <v>21122.5</v>
      </c>
      <c r="Q309" s="11" t="s">
        <v>2134</v>
      </c>
    </row>
    <row r="310" spans="1:17" ht="48.75">
      <c r="A310" s="11">
        <v>117</v>
      </c>
      <c r="B310" s="12" t="s">
        <v>661</v>
      </c>
      <c r="C310" s="364" t="s">
        <v>976</v>
      </c>
      <c r="D310" s="46" t="s">
        <v>985</v>
      </c>
      <c r="E310" s="58" t="s">
        <v>112</v>
      </c>
      <c r="F310" s="17">
        <v>1</v>
      </c>
      <c r="G310" s="68" t="s">
        <v>977</v>
      </c>
      <c r="H310" s="12" t="s">
        <v>43</v>
      </c>
      <c r="I310" s="24">
        <v>134460</v>
      </c>
      <c r="J310" s="13" t="s">
        <v>39</v>
      </c>
      <c r="K310" s="11"/>
      <c r="L310" s="11"/>
      <c r="M310" s="11"/>
      <c r="N310" s="11"/>
      <c r="O310" s="11"/>
      <c r="P310" s="11"/>
      <c r="Q310" s="11"/>
    </row>
    <row r="311" spans="1:17" ht="149.25" customHeight="1">
      <c r="A311" s="11">
        <v>118</v>
      </c>
      <c r="B311" s="12" t="s">
        <v>638</v>
      </c>
      <c r="C311" s="364" t="s">
        <v>987</v>
      </c>
      <c r="D311" s="45" t="s">
        <v>1036</v>
      </c>
      <c r="E311" s="57" t="s">
        <v>810</v>
      </c>
      <c r="F311" s="11">
        <v>1</v>
      </c>
      <c r="G311" s="45" t="s">
        <v>986</v>
      </c>
      <c r="H311" s="12" t="s">
        <v>43</v>
      </c>
      <c r="I311" s="24">
        <v>17660</v>
      </c>
      <c r="J311" s="13" t="s">
        <v>39</v>
      </c>
      <c r="K311" s="11"/>
      <c r="L311" s="11"/>
      <c r="M311" s="11"/>
      <c r="N311" s="55" t="s">
        <v>1830</v>
      </c>
      <c r="O311" s="55" t="s">
        <v>1831</v>
      </c>
      <c r="P311" s="41">
        <v>8165.02</v>
      </c>
      <c r="Q311" s="17" t="s">
        <v>715</v>
      </c>
    </row>
    <row r="312" spans="1:17" ht="60.75">
      <c r="A312" s="178">
        <v>119</v>
      </c>
      <c r="B312" s="12" t="s">
        <v>638</v>
      </c>
      <c r="C312" s="364" t="s">
        <v>991</v>
      </c>
      <c r="D312" s="43" t="s">
        <v>998</v>
      </c>
      <c r="E312" s="58" t="s">
        <v>112</v>
      </c>
      <c r="F312" s="17">
        <v>1</v>
      </c>
      <c r="G312" s="69" t="s">
        <v>266</v>
      </c>
      <c r="H312" s="12" t="s">
        <v>43</v>
      </c>
      <c r="I312" s="24">
        <v>25000</v>
      </c>
      <c r="J312" s="27" t="s">
        <v>763</v>
      </c>
      <c r="K312" s="56">
        <v>43775</v>
      </c>
      <c r="L312" s="56">
        <v>43878</v>
      </c>
      <c r="M312" s="2"/>
      <c r="N312" s="3">
        <v>26775</v>
      </c>
      <c r="O312" s="56">
        <v>44013</v>
      </c>
      <c r="P312" s="2"/>
      <c r="Q312" s="2" t="s">
        <v>51</v>
      </c>
    </row>
    <row r="313" spans="1:17" ht="122.25" customHeight="1">
      <c r="A313" s="11">
        <v>120</v>
      </c>
      <c r="B313" s="12" t="s">
        <v>638</v>
      </c>
      <c r="C313" s="367" t="s">
        <v>992</v>
      </c>
      <c r="D313" s="43" t="s">
        <v>999</v>
      </c>
      <c r="E313" s="48" t="s">
        <v>988</v>
      </c>
      <c r="F313" s="17">
        <v>1</v>
      </c>
      <c r="G313" s="68" t="s">
        <v>989</v>
      </c>
      <c r="H313" s="12" t="s">
        <v>43</v>
      </c>
      <c r="I313" s="24">
        <v>134360</v>
      </c>
      <c r="J313" s="13" t="s">
        <v>39</v>
      </c>
      <c r="K313" s="70">
        <v>43746</v>
      </c>
      <c r="L313" s="70">
        <v>43869</v>
      </c>
      <c r="M313" s="17"/>
      <c r="N313" s="17">
        <v>55960.94</v>
      </c>
      <c r="O313" s="70">
        <v>43795</v>
      </c>
      <c r="P313" s="17">
        <v>55960.94</v>
      </c>
      <c r="Q313" s="17" t="s">
        <v>51</v>
      </c>
    </row>
    <row r="314" spans="1:17" ht="132.75">
      <c r="A314" s="178">
        <v>121</v>
      </c>
      <c r="B314" s="12" t="s">
        <v>638</v>
      </c>
      <c r="C314" s="364" t="s">
        <v>993</v>
      </c>
      <c r="D314" s="43" t="s">
        <v>1000</v>
      </c>
      <c r="E314" s="58" t="s">
        <v>112</v>
      </c>
      <c r="F314" s="17">
        <v>2</v>
      </c>
      <c r="G314" s="43" t="s">
        <v>958</v>
      </c>
      <c r="H314" s="12" t="s">
        <v>43</v>
      </c>
      <c r="I314" s="24">
        <v>39580</v>
      </c>
      <c r="J314" s="27" t="s">
        <v>763</v>
      </c>
      <c r="K314" s="70">
        <v>43741</v>
      </c>
      <c r="L314" s="70">
        <v>43889</v>
      </c>
      <c r="M314" s="17"/>
      <c r="N314" s="17"/>
      <c r="O314" s="17"/>
      <c r="P314" s="17"/>
      <c r="Q314" s="17" t="s">
        <v>51</v>
      </c>
    </row>
    <row r="315" spans="1:17" ht="48.75">
      <c r="A315" s="11">
        <v>122</v>
      </c>
      <c r="B315" s="12" t="s">
        <v>661</v>
      </c>
      <c r="C315" s="364" t="s">
        <v>994</v>
      </c>
      <c r="D315" s="43" t="s">
        <v>1001</v>
      </c>
      <c r="E315" s="58" t="s">
        <v>112</v>
      </c>
      <c r="F315" s="17">
        <v>1</v>
      </c>
      <c r="G315" s="46" t="s">
        <v>990</v>
      </c>
      <c r="H315" s="12" t="s">
        <v>43</v>
      </c>
      <c r="I315" s="24">
        <v>32165</v>
      </c>
      <c r="J315" s="13" t="s">
        <v>39</v>
      </c>
      <c r="K315" s="40">
        <v>43726</v>
      </c>
      <c r="L315" s="40"/>
      <c r="M315" s="11"/>
      <c r="N315" s="174"/>
      <c r="O315" s="11"/>
      <c r="P315" s="174"/>
      <c r="Q315" s="11" t="s">
        <v>51</v>
      </c>
    </row>
    <row r="316" spans="1:17" ht="84.75">
      <c r="A316" s="178">
        <v>123</v>
      </c>
      <c r="B316" s="12" t="s">
        <v>638</v>
      </c>
      <c r="C316" s="364" t="s">
        <v>995</v>
      </c>
      <c r="D316" s="43" t="s">
        <v>1002</v>
      </c>
      <c r="E316" s="58" t="s">
        <v>112</v>
      </c>
      <c r="F316" s="17">
        <v>5</v>
      </c>
      <c r="G316" s="69" t="s">
        <v>576</v>
      </c>
      <c r="H316" s="12" t="s">
        <v>43</v>
      </c>
      <c r="I316" s="24">
        <v>6730</v>
      </c>
      <c r="J316" s="27" t="s">
        <v>763</v>
      </c>
      <c r="K316" s="70">
        <v>43752</v>
      </c>
      <c r="L316" s="70">
        <v>44499</v>
      </c>
      <c r="M316" s="104" t="s">
        <v>43</v>
      </c>
      <c r="N316" s="24" t="s">
        <v>1472</v>
      </c>
      <c r="O316" s="104" t="s">
        <v>1473</v>
      </c>
      <c r="P316" s="24" t="s">
        <v>1472</v>
      </c>
      <c r="Q316" s="104" t="s">
        <v>51</v>
      </c>
    </row>
    <row r="317" spans="1:17" ht="84.75" customHeight="1">
      <c r="A317" s="11">
        <v>124</v>
      </c>
      <c r="B317" s="12" t="s">
        <v>638</v>
      </c>
      <c r="C317" s="364" t="s">
        <v>996</v>
      </c>
      <c r="D317" s="45" t="s">
        <v>1003</v>
      </c>
      <c r="E317" s="57" t="s">
        <v>15</v>
      </c>
      <c r="F317" s="17">
        <v>2</v>
      </c>
      <c r="G317" s="67" t="s">
        <v>517</v>
      </c>
      <c r="H317" s="12" t="s">
        <v>43</v>
      </c>
      <c r="I317" s="24">
        <v>76196</v>
      </c>
      <c r="J317" s="13" t="s">
        <v>39</v>
      </c>
      <c r="K317" s="11"/>
      <c r="L317" s="11"/>
      <c r="M317" s="11"/>
      <c r="N317" s="11"/>
      <c r="O317" s="11"/>
      <c r="P317" s="11"/>
      <c r="Q317" s="11"/>
    </row>
    <row r="318" spans="1:17" ht="294.75" customHeight="1">
      <c r="A318" s="178">
        <v>125</v>
      </c>
      <c r="B318" s="12" t="s">
        <v>638</v>
      </c>
      <c r="C318" s="364" t="s">
        <v>997</v>
      </c>
      <c r="D318" s="45" t="s">
        <v>1004</v>
      </c>
      <c r="E318" s="57" t="s">
        <v>15</v>
      </c>
      <c r="F318" s="17">
        <v>3</v>
      </c>
      <c r="G318" s="79" t="s">
        <v>20</v>
      </c>
      <c r="H318" s="12" t="s">
        <v>43</v>
      </c>
      <c r="I318" s="24">
        <v>6772196</v>
      </c>
      <c r="J318" s="13" t="s">
        <v>39</v>
      </c>
      <c r="K318" s="11"/>
      <c r="L318" s="11"/>
      <c r="M318" s="11"/>
      <c r="N318" s="15" t="s">
        <v>2201</v>
      </c>
      <c r="O318" s="15" t="s">
        <v>2202</v>
      </c>
      <c r="P318" s="11"/>
      <c r="Q318" s="15" t="s">
        <v>1480</v>
      </c>
    </row>
    <row r="319" spans="1:17" ht="96.75">
      <c r="A319" s="11">
        <v>126</v>
      </c>
      <c r="B319" s="12" t="s">
        <v>638</v>
      </c>
      <c r="C319" s="364" t="s">
        <v>1005</v>
      </c>
      <c r="D319" s="43" t="s">
        <v>1014</v>
      </c>
      <c r="E319" s="45" t="s">
        <v>1013</v>
      </c>
      <c r="F319" s="17">
        <v>2</v>
      </c>
      <c r="G319" s="68" t="s">
        <v>958</v>
      </c>
      <c r="H319" s="12" t="s">
        <v>43</v>
      </c>
      <c r="I319" s="24">
        <v>17076</v>
      </c>
      <c r="J319" s="13" t="s">
        <v>39</v>
      </c>
      <c r="K319" s="70">
        <v>44108</v>
      </c>
      <c r="L319" s="70">
        <v>44135</v>
      </c>
      <c r="M319" s="17"/>
      <c r="N319" s="17">
        <v>0</v>
      </c>
      <c r="O319" s="17"/>
      <c r="P319" s="17">
        <v>0</v>
      </c>
      <c r="Q319" s="17"/>
    </row>
    <row r="320" spans="1:17" ht="132.75">
      <c r="A320" s="178">
        <v>127</v>
      </c>
      <c r="B320" s="12" t="s">
        <v>638</v>
      </c>
      <c r="C320" s="364" t="s">
        <v>1006</v>
      </c>
      <c r="D320" s="10" t="s">
        <v>1015</v>
      </c>
      <c r="E320" s="45" t="s">
        <v>1013</v>
      </c>
      <c r="F320" s="17">
        <v>4</v>
      </c>
      <c r="G320" s="43" t="s">
        <v>790</v>
      </c>
      <c r="H320" s="12" t="s">
        <v>43</v>
      </c>
      <c r="I320" s="6">
        <v>11260</v>
      </c>
      <c r="J320" s="27" t="s">
        <v>763</v>
      </c>
      <c r="K320" s="11"/>
      <c r="L320" s="11"/>
      <c r="M320" s="11"/>
      <c r="N320" s="11"/>
      <c r="O320" s="11"/>
      <c r="P320" s="11"/>
      <c r="Q320" s="11"/>
    </row>
    <row r="321" spans="1:17" ht="86.25" customHeight="1">
      <c r="A321" s="11">
        <v>128</v>
      </c>
      <c r="B321" s="12" t="s">
        <v>638</v>
      </c>
      <c r="C321" s="364" t="s">
        <v>1007</v>
      </c>
      <c r="D321" s="43" t="s">
        <v>1035</v>
      </c>
      <c r="E321" s="45" t="s">
        <v>1013</v>
      </c>
      <c r="F321" s="17">
        <v>2</v>
      </c>
      <c r="G321" s="43" t="s">
        <v>1011</v>
      </c>
      <c r="H321" s="12" t="s">
        <v>43</v>
      </c>
      <c r="I321" s="24">
        <v>17384</v>
      </c>
      <c r="J321" s="306" t="s">
        <v>763</v>
      </c>
      <c r="K321" s="207">
        <v>43734</v>
      </c>
      <c r="L321" s="207">
        <v>44408</v>
      </c>
      <c r="M321" s="206"/>
      <c r="N321" s="206"/>
      <c r="O321" s="206"/>
      <c r="P321" s="206"/>
      <c r="Q321" s="206" t="s">
        <v>51</v>
      </c>
    </row>
    <row r="322" spans="1:17" ht="113.25" customHeight="1">
      <c r="A322" s="178">
        <v>129</v>
      </c>
      <c r="B322" s="12" t="s">
        <v>638</v>
      </c>
      <c r="C322" s="364" t="s">
        <v>1008</v>
      </c>
      <c r="D322" s="43" t="s">
        <v>1016</v>
      </c>
      <c r="E322" s="45" t="s">
        <v>1013</v>
      </c>
      <c r="F322" s="17">
        <v>2</v>
      </c>
      <c r="G322" s="43" t="s">
        <v>688</v>
      </c>
      <c r="H322" s="12" t="s">
        <v>43</v>
      </c>
      <c r="I322" s="24">
        <v>5058</v>
      </c>
      <c r="J322" s="27" t="s">
        <v>763</v>
      </c>
      <c r="K322" s="70">
        <v>43756</v>
      </c>
      <c r="L322" s="70">
        <v>44074</v>
      </c>
      <c r="M322" s="17"/>
      <c r="N322" s="17"/>
      <c r="O322" s="17"/>
      <c r="P322" s="17"/>
      <c r="Q322" s="17" t="s">
        <v>51</v>
      </c>
    </row>
    <row r="323" spans="1:17" ht="144.75">
      <c r="A323" s="11">
        <v>130</v>
      </c>
      <c r="B323" s="12" t="s">
        <v>638</v>
      </c>
      <c r="C323" s="364" t="s">
        <v>1009</v>
      </c>
      <c r="D323" s="43" t="s">
        <v>1017</v>
      </c>
      <c r="E323" s="45" t="s">
        <v>1013</v>
      </c>
      <c r="F323" s="17">
        <v>2</v>
      </c>
      <c r="G323" s="43" t="s">
        <v>1011</v>
      </c>
      <c r="H323" s="12" t="s">
        <v>43</v>
      </c>
      <c r="I323" s="24">
        <v>10872</v>
      </c>
      <c r="J323" s="27" t="s">
        <v>763</v>
      </c>
      <c r="K323" s="70">
        <v>43752</v>
      </c>
      <c r="L323" s="70">
        <v>44074</v>
      </c>
      <c r="M323" s="17"/>
      <c r="N323" s="17">
        <v>0</v>
      </c>
      <c r="O323" s="17"/>
      <c r="P323" s="17">
        <v>0</v>
      </c>
      <c r="Q323" s="17"/>
    </row>
    <row r="324" spans="1:17" ht="48.75">
      <c r="A324" s="178">
        <v>131</v>
      </c>
      <c r="B324" s="10" t="s">
        <v>1018</v>
      </c>
      <c r="C324" s="364" t="s">
        <v>1010</v>
      </c>
      <c r="D324" s="43" t="s">
        <v>1331</v>
      </c>
      <c r="E324" s="46" t="s">
        <v>43</v>
      </c>
      <c r="F324" s="17" t="s">
        <v>43</v>
      </c>
      <c r="G324" s="43" t="s">
        <v>1012</v>
      </c>
      <c r="H324" s="12" t="s">
        <v>43</v>
      </c>
      <c r="I324" s="24">
        <v>382800</v>
      </c>
      <c r="J324" s="27" t="s">
        <v>39</v>
      </c>
      <c r="K324" s="70">
        <v>43739</v>
      </c>
      <c r="L324" s="70">
        <v>44105</v>
      </c>
      <c r="M324" s="17"/>
      <c r="N324" s="17">
        <v>61927.85</v>
      </c>
      <c r="O324" s="70">
        <v>43844</v>
      </c>
      <c r="P324" s="17">
        <v>61927.85</v>
      </c>
      <c r="Q324" s="17" t="s">
        <v>51</v>
      </c>
    </row>
    <row r="325" spans="1:17" ht="96.75">
      <c r="A325" s="11">
        <v>132</v>
      </c>
      <c r="B325" s="6" t="s">
        <v>638</v>
      </c>
      <c r="C325" s="364" t="s">
        <v>1044</v>
      </c>
      <c r="D325" s="43" t="s">
        <v>1045</v>
      </c>
      <c r="E325" s="48" t="s">
        <v>112</v>
      </c>
      <c r="F325" s="17">
        <v>1</v>
      </c>
      <c r="G325" s="46" t="s">
        <v>266</v>
      </c>
      <c r="H325" s="12" t="s">
        <v>43</v>
      </c>
      <c r="I325" s="24">
        <v>18700</v>
      </c>
      <c r="J325" s="27" t="s">
        <v>763</v>
      </c>
      <c r="K325" s="169">
        <v>43781</v>
      </c>
      <c r="L325" s="169">
        <v>44530</v>
      </c>
      <c r="M325" s="184"/>
      <c r="N325" s="100"/>
      <c r="O325" s="100"/>
      <c r="P325" s="100"/>
      <c r="Q325" s="100" t="s">
        <v>51</v>
      </c>
    </row>
    <row r="326" spans="1:17" ht="96.75">
      <c r="A326" s="178">
        <v>133</v>
      </c>
      <c r="B326" s="6" t="s">
        <v>638</v>
      </c>
      <c r="C326" s="364" t="s">
        <v>1046</v>
      </c>
      <c r="D326" s="43" t="s">
        <v>1047</v>
      </c>
      <c r="E326" s="47" t="s">
        <v>15</v>
      </c>
      <c r="F326" s="17">
        <v>3</v>
      </c>
      <c r="G326" s="43" t="s">
        <v>1048</v>
      </c>
      <c r="H326" s="12" t="s">
        <v>43</v>
      </c>
      <c r="I326" s="24">
        <v>220000</v>
      </c>
      <c r="J326" s="27" t="s">
        <v>39</v>
      </c>
      <c r="K326" s="17" t="s">
        <v>1474</v>
      </c>
      <c r="L326" s="209">
        <v>43862</v>
      </c>
      <c r="M326" s="17"/>
      <c r="N326" s="17"/>
      <c r="O326" s="17"/>
      <c r="P326" s="17"/>
      <c r="Q326" s="17" t="s">
        <v>51</v>
      </c>
    </row>
    <row r="327" spans="1:17" ht="120.75">
      <c r="A327" s="11">
        <v>134</v>
      </c>
      <c r="B327" s="12" t="s">
        <v>690</v>
      </c>
      <c r="C327" s="364" t="s">
        <v>1049</v>
      </c>
      <c r="D327" s="43" t="s">
        <v>1050</v>
      </c>
      <c r="E327" s="47" t="s">
        <v>15</v>
      </c>
      <c r="F327" s="17">
        <v>1</v>
      </c>
      <c r="G327" s="43" t="s">
        <v>1051</v>
      </c>
      <c r="H327" s="12" t="s">
        <v>43</v>
      </c>
      <c r="I327" s="24" t="s">
        <v>1052</v>
      </c>
      <c r="J327" s="27" t="s">
        <v>39</v>
      </c>
      <c r="K327" s="11"/>
      <c r="L327" s="11"/>
      <c r="M327" s="11"/>
      <c r="N327" s="11"/>
      <c r="O327" s="11"/>
      <c r="P327" s="11"/>
      <c r="Q327" s="11"/>
    </row>
    <row r="328" spans="1:17" ht="84.75">
      <c r="A328" s="178">
        <v>135</v>
      </c>
      <c r="B328" s="12" t="s">
        <v>638</v>
      </c>
      <c r="C328" s="364" t="s">
        <v>1053</v>
      </c>
      <c r="D328" s="43" t="s">
        <v>1054</v>
      </c>
      <c r="E328" s="48" t="s">
        <v>112</v>
      </c>
      <c r="F328" s="17">
        <v>3</v>
      </c>
      <c r="G328" s="43" t="s">
        <v>921</v>
      </c>
      <c r="H328" s="12" t="s">
        <v>43</v>
      </c>
      <c r="I328" s="24">
        <v>8180</v>
      </c>
      <c r="J328" s="27" t="s">
        <v>763</v>
      </c>
      <c r="K328" s="70">
        <v>43763</v>
      </c>
      <c r="L328" s="70">
        <v>44804</v>
      </c>
      <c r="M328" s="17"/>
      <c r="N328" s="39">
        <v>1190</v>
      </c>
      <c r="O328" s="70">
        <v>43777</v>
      </c>
      <c r="P328" s="17"/>
      <c r="Q328" s="17" t="s">
        <v>51</v>
      </c>
    </row>
    <row r="329" spans="1:17" ht="72.75">
      <c r="A329" s="11">
        <v>136</v>
      </c>
      <c r="B329" s="12" t="s">
        <v>638</v>
      </c>
      <c r="C329" s="367" t="s">
        <v>1055</v>
      </c>
      <c r="D329" s="43" t="s">
        <v>1056</v>
      </c>
      <c r="E329" s="47" t="s">
        <v>15</v>
      </c>
      <c r="F329" s="17">
        <v>1</v>
      </c>
      <c r="G329" s="68" t="s">
        <v>1057</v>
      </c>
      <c r="H329" s="12" t="s">
        <v>43</v>
      </c>
      <c r="I329" s="24">
        <v>44900</v>
      </c>
      <c r="J329" s="27" t="s">
        <v>39</v>
      </c>
      <c r="K329" s="11"/>
      <c r="L329" s="11"/>
      <c r="M329" s="11"/>
      <c r="N329" s="268">
        <v>0</v>
      </c>
      <c r="O329" s="268">
        <v>0</v>
      </c>
      <c r="P329" s="268"/>
      <c r="Q329" s="266" t="s">
        <v>715</v>
      </c>
    </row>
    <row r="330" spans="1:17" ht="60.75">
      <c r="A330" s="178">
        <v>137</v>
      </c>
      <c r="B330" s="12" t="s">
        <v>638</v>
      </c>
      <c r="C330" s="364" t="s">
        <v>1058</v>
      </c>
      <c r="D330" s="43" t="s">
        <v>1059</v>
      </c>
      <c r="E330" s="47" t="s">
        <v>15</v>
      </c>
      <c r="F330" s="17">
        <v>1</v>
      </c>
      <c r="G330" s="68" t="s">
        <v>1057</v>
      </c>
      <c r="H330" s="12" t="s">
        <v>43</v>
      </c>
      <c r="I330" s="24">
        <v>64900</v>
      </c>
      <c r="J330" s="27" t="s">
        <v>39</v>
      </c>
      <c r="K330" s="11"/>
      <c r="L330" s="11"/>
      <c r="M330" s="11"/>
      <c r="N330" s="268"/>
      <c r="O330" s="268"/>
      <c r="P330" s="268"/>
      <c r="Q330" s="266" t="s">
        <v>715</v>
      </c>
    </row>
    <row r="331" spans="1:17" ht="96.75">
      <c r="A331" s="11">
        <v>138</v>
      </c>
      <c r="B331" s="12" t="s">
        <v>638</v>
      </c>
      <c r="C331" s="364" t="s">
        <v>1060</v>
      </c>
      <c r="D331" s="43" t="s">
        <v>1061</v>
      </c>
      <c r="E331" s="47" t="s">
        <v>73</v>
      </c>
      <c r="F331" s="17">
        <v>4</v>
      </c>
      <c r="G331" s="69" t="s">
        <v>1062</v>
      </c>
      <c r="H331" s="12" t="s">
        <v>43</v>
      </c>
      <c r="I331" s="24">
        <v>2448</v>
      </c>
      <c r="J331" s="27" t="s">
        <v>763</v>
      </c>
      <c r="K331" s="2" t="s">
        <v>1878</v>
      </c>
      <c r="L331" s="2" t="s">
        <v>1509</v>
      </c>
      <c r="M331" s="2" t="s">
        <v>1874</v>
      </c>
      <c r="N331" s="3">
        <v>773.5</v>
      </c>
      <c r="O331" s="2" t="s">
        <v>1879</v>
      </c>
      <c r="P331" s="2" t="s">
        <v>1508</v>
      </c>
      <c r="Q331" s="2" t="s">
        <v>51</v>
      </c>
    </row>
    <row r="332" spans="1:17" ht="60.75">
      <c r="A332" s="178">
        <v>139</v>
      </c>
      <c r="B332" s="12" t="s">
        <v>638</v>
      </c>
      <c r="C332" s="364" t="s">
        <v>1063</v>
      </c>
      <c r="D332" s="43" t="s">
        <v>1064</v>
      </c>
      <c r="E332" s="47" t="s">
        <v>73</v>
      </c>
      <c r="F332" s="17">
        <v>1</v>
      </c>
      <c r="G332" s="46" t="s">
        <v>370</v>
      </c>
      <c r="H332" s="12" t="s">
        <v>43</v>
      </c>
      <c r="I332" s="24">
        <v>24000</v>
      </c>
      <c r="J332" s="27" t="s">
        <v>39</v>
      </c>
      <c r="K332" s="11"/>
      <c r="L332" s="11"/>
      <c r="M332" s="11"/>
      <c r="N332" s="267" t="s">
        <v>1832</v>
      </c>
      <c r="O332" s="267" t="s">
        <v>1833</v>
      </c>
      <c r="P332" s="44">
        <v>9520</v>
      </c>
      <c r="Q332" s="269" t="s">
        <v>715</v>
      </c>
    </row>
    <row r="333" spans="1:17" ht="84.75">
      <c r="A333" s="11">
        <v>140</v>
      </c>
      <c r="B333" s="10" t="s">
        <v>1065</v>
      </c>
      <c r="C333" s="364" t="s">
        <v>1066</v>
      </c>
      <c r="D333" s="43" t="s">
        <v>1067</v>
      </c>
      <c r="E333" s="47" t="s">
        <v>43</v>
      </c>
      <c r="F333" s="47" t="s">
        <v>43</v>
      </c>
      <c r="G333" s="46" t="s">
        <v>545</v>
      </c>
      <c r="H333" s="10" t="s">
        <v>546</v>
      </c>
      <c r="I333" s="24">
        <v>213673.91</v>
      </c>
      <c r="J333" s="27" t="s">
        <v>39</v>
      </c>
      <c r="K333" s="40">
        <v>43747</v>
      </c>
      <c r="L333" s="40">
        <v>43839</v>
      </c>
      <c r="M333" s="11"/>
      <c r="N333" s="11"/>
      <c r="O333" s="11"/>
      <c r="P333" s="15" t="s">
        <v>2149</v>
      </c>
      <c r="Q333" s="11" t="s">
        <v>2134</v>
      </c>
    </row>
    <row r="334" spans="1:17" ht="36.75">
      <c r="A334" s="178">
        <v>141</v>
      </c>
      <c r="B334" s="12" t="s">
        <v>638</v>
      </c>
      <c r="C334" s="364" t="s">
        <v>1068</v>
      </c>
      <c r="D334" s="43" t="s">
        <v>1069</v>
      </c>
      <c r="E334" s="48" t="s">
        <v>112</v>
      </c>
      <c r="F334" s="17">
        <v>1</v>
      </c>
      <c r="G334" s="69" t="s">
        <v>1070</v>
      </c>
      <c r="H334" s="12" t="s">
        <v>43</v>
      </c>
      <c r="I334" s="24">
        <v>95</v>
      </c>
      <c r="J334" s="27" t="s">
        <v>39</v>
      </c>
      <c r="K334" s="11"/>
      <c r="L334" s="11"/>
      <c r="M334" s="11"/>
      <c r="N334" s="11"/>
      <c r="O334" s="11"/>
      <c r="P334" s="11"/>
      <c r="Q334" s="11"/>
    </row>
    <row r="335" spans="1:17" ht="36.75">
      <c r="A335" s="11">
        <v>142</v>
      </c>
      <c r="B335" s="12" t="s">
        <v>638</v>
      </c>
      <c r="C335" s="364" t="s">
        <v>1071</v>
      </c>
      <c r="D335" s="43" t="s">
        <v>1072</v>
      </c>
      <c r="E335" s="48" t="s">
        <v>112</v>
      </c>
      <c r="F335" s="17">
        <v>1</v>
      </c>
      <c r="G335" s="69" t="s">
        <v>1070</v>
      </c>
      <c r="H335" s="12" t="s">
        <v>43</v>
      </c>
      <c r="I335" s="24">
        <v>95</v>
      </c>
      <c r="J335" s="27" t="s">
        <v>39</v>
      </c>
      <c r="K335" s="11"/>
      <c r="L335" s="11"/>
      <c r="M335" s="11"/>
      <c r="N335" s="11"/>
      <c r="O335" s="11"/>
      <c r="P335" s="11"/>
      <c r="Q335" s="11"/>
    </row>
    <row r="336" spans="1:17" ht="36.75">
      <c r="A336" s="178">
        <v>143</v>
      </c>
      <c r="B336" s="12" t="s">
        <v>638</v>
      </c>
      <c r="C336" s="364" t="s">
        <v>1073</v>
      </c>
      <c r="D336" s="43" t="s">
        <v>1074</v>
      </c>
      <c r="E336" s="48" t="s">
        <v>112</v>
      </c>
      <c r="F336" s="17">
        <v>1</v>
      </c>
      <c r="G336" s="69" t="s">
        <v>1070</v>
      </c>
      <c r="H336" s="12" t="s">
        <v>43</v>
      </c>
      <c r="I336" s="24">
        <v>95</v>
      </c>
      <c r="J336" s="27" t="s">
        <v>39</v>
      </c>
      <c r="K336" s="11"/>
      <c r="L336" s="11"/>
      <c r="M336" s="11"/>
      <c r="N336" s="11"/>
      <c r="O336" s="11"/>
      <c r="P336" s="11"/>
      <c r="Q336" s="11"/>
    </row>
    <row r="337" spans="1:17" ht="36.75">
      <c r="A337" s="11">
        <v>144</v>
      </c>
      <c r="B337" s="12" t="s">
        <v>638</v>
      </c>
      <c r="C337" s="364" t="s">
        <v>1075</v>
      </c>
      <c r="D337" s="43" t="s">
        <v>1076</v>
      </c>
      <c r="E337" s="48" t="s">
        <v>112</v>
      </c>
      <c r="F337" s="17">
        <v>1</v>
      </c>
      <c r="G337" s="69" t="s">
        <v>1070</v>
      </c>
      <c r="H337" s="12" t="s">
        <v>43</v>
      </c>
      <c r="I337" s="24">
        <v>95</v>
      </c>
      <c r="J337" s="27" t="s">
        <v>39</v>
      </c>
      <c r="K337" s="11"/>
      <c r="L337" s="11"/>
      <c r="M337" s="11"/>
      <c r="N337" s="11"/>
      <c r="O337" s="11"/>
      <c r="P337" s="11"/>
      <c r="Q337" s="11"/>
    </row>
    <row r="338" spans="1:17" ht="36.75">
      <c r="A338" s="178">
        <v>145</v>
      </c>
      <c r="B338" s="12" t="s">
        <v>638</v>
      </c>
      <c r="C338" s="364" t="s">
        <v>1077</v>
      </c>
      <c r="D338" s="43" t="s">
        <v>1078</v>
      </c>
      <c r="E338" s="48" t="s">
        <v>112</v>
      </c>
      <c r="F338" s="17">
        <v>1</v>
      </c>
      <c r="G338" s="69" t="s">
        <v>1070</v>
      </c>
      <c r="H338" s="12" t="s">
        <v>43</v>
      </c>
      <c r="I338" s="24">
        <v>95</v>
      </c>
      <c r="J338" s="27" t="s">
        <v>39</v>
      </c>
      <c r="K338" s="11"/>
      <c r="L338" s="11"/>
      <c r="M338" s="11"/>
      <c r="N338" s="11"/>
      <c r="O338" s="11"/>
      <c r="P338" s="11"/>
      <c r="Q338" s="11"/>
    </row>
    <row r="339" spans="1:17" ht="36.75">
      <c r="A339" s="11">
        <v>146</v>
      </c>
      <c r="B339" s="12" t="s">
        <v>638</v>
      </c>
      <c r="C339" s="364" t="s">
        <v>1079</v>
      </c>
      <c r="D339" s="43" t="s">
        <v>1080</v>
      </c>
      <c r="E339" s="48" t="s">
        <v>112</v>
      </c>
      <c r="F339" s="17">
        <v>1</v>
      </c>
      <c r="G339" s="69" t="s">
        <v>1070</v>
      </c>
      <c r="H339" s="12" t="s">
        <v>43</v>
      </c>
      <c r="I339" s="24">
        <v>95</v>
      </c>
      <c r="J339" s="27" t="s">
        <v>39</v>
      </c>
      <c r="K339" s="11"/>
      <c r="L339" s="11"/>
      <c r="M339" s="11"/>
      <c r="N339" s="11"/>
      <c r="O339" s="11"/>
      <c r="P339" s="11"/>
      <c r="Q339" s="11"/>
    </row>
    <row r="340" spans="1:17" ht="96.75">
      <c r="A340" s="11">
        <v>147</v>
      </c>
      <c r="B340" s="12" t="s">
        <v>638</v>
      </c>
      <c r="C340" s="363" t="s">
        <v>1081</v>
      </c>
      <c r="D340" s="10" t="s">
        <v>1082</v>
      </c>
      <c r="E340" s="48" t="s">
        <v>112</v>
      </c>
      <c r="F340" s="17">
        <v>1</v>
      </c>
      <c r="G340" s="10" t="s">
        <v>1083</v>
      </c>
      <c r="H340" s="12" t="s">
        <v>43</v>
      </c>
      <c r="I340" s="24">
        <v>3268</v>
      </c>
      <c r="J340" s="306" t="s">
        <v>763</v>
      </c>
      <c r="K340" s="207">
        <v>43745</v>
      </c>
      <c r="L340" s="207">
        <v>44316</v>
      </c>
      <c r="M340" s="206"/>
      <c r="N340" s="206"/>
      <c r="O340" s="206"/>
      <c r="P340" s="206"/>
      <c r="Q340" s="206" t="s">
        <v>51</v>
      </c>
    </row>
    <row r="341" spans="1:17" ht="168.75">
      <c r="A341" s="11">
        <v>148</v>
      </c>
      <c r="B341" s="12" t="s">
        <v>690</v>
      </c>
      <c r="C341" s="357" t="s">
        <v>1084</v>
      </c>
      <c r="D341" s="43" t="s">
        <v>1085</v>
      </c>
      <c r="E341" s="48" t="s">
        <v>15</v>
      </c>
      <c r="F341" s="11">
        <v>2</v>
      </c>
      <c r="G341" s="43" t="s">
        <v>1086</v>
      </c>
      <c r="H341" s="12" t="s">
        <v>43</v>
      </c>
      <c r="I341" s="24">
        <v>1421267.37</v>
      </c>
      <c r="J341" s="306" t="s">
        <v>763</v>
      </c>
      <c r="K341" s="207">
        <v>43780</v>
      </c>
      <c r="L341" s="207">
        <v>44195</v>
      </c>
      <c r="M341" s="206"/>
      <c r="N341" s="220">
        <v>960935.65</v>
      </c>
      <c r="O341" s="207">
        <v>44102</v>
      </c>
      <c r="P341" s="220">
        <v>960935.65</v>
      </c>
      <c r="Q341" s="206" t="s">
        <v>51</v>
      </c>
    </row>
    <row r="342" spans="1:17" ht="36.75">
      <c r="A342" s="178">
        <v>149</v>
      </c>
      <c r="B342" s="12" t="s">
        <v>661</v>
      </c>
      <c r="C342" s="357" t="s">
        <v>1087</v>
      </c>
      <c r="D342" s="43" t="s">
        <v>1088</v>
      </c>
      <c r="E342" s="48" t="s">
        <v>112</v>
      </c>
      <c r="F342" s="11">
        <v>1</v>
      </c>
      <c r="G342" s="43" t="s">
        <v>1089</v>
      </c>
      <c r="H342" s="12" t="s">
        <v>43</v>
      </c>
      <c r="I342" s="24">
        <v>57500</v>
      </c>
      <c r="J342" s="27" t="s">
        <v>39</v>
      </c>
      <c r="K342" s="40">
        <v>43763</v>
      </c>
      <c r="L342" s="40">
        <v>43805</v>
      </c>
      <c r="M342" s="11"/>
      <c r="N342" s="11"/>
      <c r="O342" s="11"/>
      <c r="P342" s="174">
        <v>68425</v>
      </c>
      <c r="Q342" s="11" t="s">
        <v>2134</v>
      </c>
    </row>
    <row r="343" spans="1:17" ht="108">
      <c r="A343" s="11">
        <v>150</v>
      </c>
      <c r="B343" s="23" t="s">
        <v>1391</v>
      </c>
      <c r="C343" s="364" t="s">
        <v>1090</v>
      </c>
      <c r="D343" s="43" t="s">
        <v>1091</v>
      </c>
      <c r="E343" s="47" t="s">
        <v>43</v>
      </c>
      <c r="F343" s="47" t="s">
        <v>43</v>
      </c>
      <c r="G343" s="43" t="s">
        <v>1092</v>
      </c>
      <c r="H343" s="134" t="s">
        <v>1093</v>
      </c>
      <c r="I343" s="24">
        <v>84530.54</v>
      </c>
      <c r="J343" s="27" t="s">
        <v>39</v>
      </c>
      <c r="K343" s="2"/>
      <c r="L343" s="2"/>
      <c r="M343" s="2"/>
      <c r="N343" s="278" t="s">
        <v>2185</v>
      </c>
      <c r="O343" s="278" t="s">
        <v>2186</v>
      </c>
      <c r="P343" s="2"/>
      <c r="Q343" s="2" t="s">
        <v>51</v>
      </c>
    </row>
    <row r="344" spans="1:17" ht="73.5" customHeight="1">
      <c r="A344" s="178">
        <v>151</v>
      </c>
      <c r="B344" s="23" t="s">
        <v>1094</v>
      </c>
      <c r="C344" s="364" t="s">
        <v>1095</v>
      </c>
      <c r="D344" s="43" t="s">
        <v>1096</v>
      </c>
      <c r="E344" s="47" t="s">
        <v>43</v>
      </c>
      <c r="F344" s="47" t="s">
        <v>43</v>
      </c>
      <c r="G344" s="43" t="s">
        <v>1092</v>
      </c>
      <c r="H344" s="134" t="s">
        <v>1093</v>
      </c>
      <c r="I344" s="24">
        <v>84530.54</v>
      </c>
      <c r="J344" s="27" t="s">
        <v>39</v>
      </c>
      <c r="K344" s="2"/>
      <c r="L344" s="2"/>
      <c r="M344" s="2"/>
      <c r="N344" s="4" t="s">
        <v>2187</v>
      </c>
      <c r="O344" s="4" t="s">
        <v>2188</v>
      </c>
      <c r="P344" s="2"/>
      <c r="Q344" s="2" t="s">
        <v>51</v>
      </c>
    </row>
    <row r="345" spans="1:17" ht="36.75">
      <c r="A345" s="11">
        <v>152</v>
      </c>
      <c r="B345" s="23" t="s">
        <v>638</v>
      </c>
      <c r="C345" s="364" t="s">
        <v>1097</v>
      </c>
      <c r="D345" s="43" t="s">
        <v>1330</v>
      </c>
      <c r="E345" s="47" t="s">
        <v>15</v>
      </c>
      <c r="F345" s="47">
        <v>1</v>
      </c>
      <c r="G345" s="46" t="s">
        <v>1098</v>
      </c>
      <c r="H345" s="12" t="s">
        <v>43</v>
      </c>
      <c r="I345" s="24">
        <v>364000</v>
      </c>
      <c r="J345" s="27" t="s">
        <v>39</v>
      </c>
      <c r="K345" s="56">
        <v>43866</v>
      </c>
      <c r="L345" s="4" t="s">
        <v>1890</v>
      </c>
      <c r="M345" s="2"/>
      <c r="N345" s="2"/>
      <c r="O345" s="2"/>
      <c r="P345" s="2"/>
      <c r="Q345" s="2" t="s">
        <v>51</v>
      </c>
    </row>
    <row r="346" spans="1:17" ht="72.75">
      <c r="A346" s="178">
        <v>153</v>
      </c>
      <c r="B346" s="23" t="s">
        <v>690</v>
      </c>
      <c r="C346" s="364" t="s">
        <v>1099</v>
      </c>
      <c r="D346" s="43" t="s">
        <v>1100</v>
      </c>
      <c r="E346" s="47" t="s">
        <v>15</v>
      </c>
      <c r="F346" s="11">
        <v>2</v>
      </c>
      <c r="G346" s="46" t="s">
        <v>897</v>
      </c>
      <c r="H346" s="84" t="s">
        <v>1101</v>
      </c>
      <c r="I346" s="24">
        <v>9350000</v>
      </c>
      <c r="J346" s="27" t="s">
        <v>39</v>
      </c>
      <c r="K346" s="11"/>
      <c r="L346" s="11"/>
      <c r="M346" s="11"/>
      <c r="N346" s="11"/>
      <c r="O346" s="11"/>
      <c r="P346" s="11"/>
      <c r="Q346" s="11"/>
    </row>
    <row r="347" spans="1:17" ht="60.75">
      <c r="A347" s="11">
        <v>154</v>
      </c>
      <c r="B347" s="12" t="s">
        <v>638</v>
      </c>
      <c r="C347" s="364" t="s">
        <v>1102</v>
      </c>
      <c r="D347" s="43" t="s">
        <v>1329</v>
      </c>
      <c r="E347" s="47" t="s">
        <v>15</v>
      </c>
      <c r="F347" s="11">
        <v>1</v>
      </c>
      <c r="G347" s="46" t="s">
        <v>1103</v>
      </c>
      <c r="H347" s="12" t="s">
        <v>43</v>
      </c>
      <c r="I347" s="24">
        <v>22000</v>
      </c>
      <c r="J347" s="27" t="s">
        <v>39</v>
      </c>
      <c r="K347" s="11"/>
      <c r="L347" s="11"/>
      <c r="M347" s="11"/>
      <c r="N347" s="11"/>
      <c r="O347" s="11"/>
      <c r="P347" s="11"/>
      <c r="Q347" s="11"/>
    </row>
    <row r="348" spans="1:17" ht="132.75">
      <c r="A348" s="178">
        <v>155</v>
      </c>
      <c r="B348" s="12" t="s">
        <v>638</v>
      </c>
      <c r="C348" s="364" t="s">
        <v>1104</v>
      </c>
      <c r="D348" s="43" t="s">
        <v>1105</v>
      </c>
      <c r="E348" s="48" t="s">
        <v>112</v>
      </c>
      <c r="F348" s="11">
        <v>2</v>
      </c>
      <c r="G348" s="46" t="s">
        <v>969</v>
      </c>
      <c r="H348" s="12" t="s">
        <v>43</v>
      </c>
      <c r="I348" s="24">
        <v>1995</v>
      </c>
      <c r="J348" s="27" t="s">
        <v>763</v>
      </c>
      <c r="K348" s="17"/>
      <c r="L348" s="70">
        <v>44255</v>
      </c>
      <c r="M348" s="17"/>
      <c r="N348" s="17"/>
      <c r="O348" s="17"/>
      <c r="P348" s="17"/>
      <c r="Q348" s="17"/>
    </row>
    <row r="349" spans="1:17" ht="210.75" customHeight="1">
      <c r="A349" s="11">
        <v>156</v>
      </c>
      <c r="B349" s="12" t="s">
        <v>638</v>
      </c>
      <c r="C349" s="364" t="s">
        <v>1106</v>
      </c>
      <c r="D349" s="43" t="s">
        <v>1107</v>
      </c>
      <c r="E349" s="47" t="s">
        <v>15</v>
      </c>
      <c r="F349" s="11">
        <v>3</v>
      </c>
      <c r="G349" s="46" t="s">
        <v>1108</v>
      </c>
      <c r="H349" s="12" t="s">
        <v>43</v>
      </c>
      <c r="I349" s="24">
        <v>12575.12</v>
      </c>
      <c r="J349" s="306" t="s">
        <v>763</v>
      </c>
      <c r="K349" s="207">
        <v>43769</v>
      </c>
      <c r="L349" s="207">
        <v>44195</v>
      </c>
      <c r="M349" s="206" t="s">
        <v>716</v>
      </c>
      <c r="N349" s="206" t="s">
        <v>716</v>
      </c>
      <c r="O349" s="206" t="s">
        <v>716</v>
      </c>
      <c r="P349" s="206" t="s">
        <v>716</v>
      </c>
      <c r="Q349" s="17" t="s">
        <v>51</v>
      </c>
    </row>
    <row r="350" spans="1:17" ht="213.75" customHeight="1">
      <c r="A350" s="178">
        <v>157</v>
      </c>
      <c r="B350" s="12" t="s">
        <v>638</v>
      </c>
      <c r="C350" s="364" t="s">
        <v>1109</v>
      </c>
      <c r="D350" s="43" t="s">
        <v>1110</v>
      </c>
      <c r="E350" s="47" t="s">
        <v>15</v>
      </c>
      <c r="F350" s="11">
        <v>3</v>
      </c>
      <c r="G350" s="46" t="s">
        <v>1108</v>
      </c>
      <c r="H350" s="12" t="s">
        <v>43</v>
      </c>
      <c r="I350" s="24">
        <v>9460.06</v>
      </c>
      <c r="J350" s="27" t="s">
        <v>763</v>
      </c>
      <c r="K350" s="70">
        <v>43997</v>
      </c>
      <c r="L350" s="70">
        <v>44195</v>
      </c>
      <c r="M350" s="17"/>
      <c r="N350" s="17"/>
      <c r="O350" s="17"/>
      <c r="P350" s="17"/>
      <c r="Q350" s="17" t="s">
        <v>51</v>
      </c>
    </row>
    <row r="351" spans="1:17" ht="209.25" customHeight="1">
      <c r="A351" s="11">
        <v>158</v>
      </c>
      <c r="B351" s="12" t="s">
        <v>638</v>
      </c>
      <c r="C351" s="364" t="s">
        <v>1111</v>
      </c>
      <c r="D351" s="43" t="s">
        <v>1112</v>
      </c>
      <c r="E351" s="47" t="s">
        <v>15</v>
      </c>
      <c r="F351" s="11">
        <v>3</v>
      </c>
      <c r="G351" s="46" t="s">
        <v>1113</v>
      </c>
      <c r="H351" s="12" t="s">
        <v>43</v>
      </c>
      <c r="I351" s="24">
        <v>6676</v>
      </c>
      <c r="J351" s="27" t="s">
        <v>763</v>
      </c>
      <c r="K351" s="17"/>
      <c r="L351" s="17"/>
      <c r="M351" s="17"/>
      <c r="N351" s="17"/>
      <c r="O351" s="17"/>
      <c r="P351" s="17"/>
      <c r="Q351" s="55" t="s">
        <v>1512</v>
      </c>
    </row>
    <row r="352" spans="1:17" ht="216.75">
      <c r="A352" s="178">
        <v>159</v>
      </c>
      <c r="B352" s="12" t="s">
        <v>638</v>
      </c>
      <c r="C352" s="364" t="s">
        <v>1114</v>
      </c>
      <c r="D352" s="43" t="s">
        <v>1115</v>
      </c>
      <c r="E352" s="47" t="s">
        <v>15</v>
      </c>
      <c r="F352" s="11">
        <v>3</v>
      </c>
      <c r="G352" s="46" t="s">
        <v>1108</v>
      </c>
      <c r="H352" s="12" t="s">
        <v>43</v>
      </c>
      <c r="I352" s="24">
        <v>5647.36</v>
      </c>
      <c r="J352" s="27" t="s">
        <v>763</v>
      </c>
      <c r="K352" s="17"/>
      <c r="L352" s="17"/>
      <c r="M352" s="17"/>
      <c r="N352" s="17"/>
      <c r="O352" s="17"/>
      <c r="P352" s="17"/>
      <c r="Q352" s="55" t="s">
        <v>1512</v>
      </c>
    </row>
    <row r="353" spans="1:17" ht="216.75">
      <c r="A353" s="11">
        <v>160</v>
      </c>
      <c r="B353" s="12" t="s">
        <v>638</v>
      </c>
      <c r="C353" s="364" t="s">
        <v>1116</v>
      </c>
      <c r="D353" s="43" t="s">
        <v>1117</v>
      </c>
      <c r="E353" s="47" t="s">
        <v>15</v>
      </c>
      <c r="F353" s="11">
        <v>3</v>
      </c>
      <c r="G353" s="46" t="s">
        <v>1108</v>
      </c>
      <c r="H353" s="12" t="s">
        <v>43</v>
      </c>
      <c r="I353" s="24">
        <v>3589.1</v>
      </c>
      <c r="J353" s="27" t="s">
        <v>763</v>
      </c>
      <c r="K353" s="17"/>
      <c r="L353" s="17"/>
      <c r="M353" s="17"/>
      <c r="N353" s="17"/>
      <c r="O353" s="17"/>
      <c r="P353" s="17"/>
      <c r="Q353" s="55" t="s">
        <v>1512</v>
      </c>
    </row>
    <row r="354" spans="1:17" ht="212.25" customHeight="1">
      <c r="A354" s="178">
        <v>161</v>
      </c>
      <c r="B354" s="12" t="s">
        <v>638</v>
      </c>
      <c r="C354" s="364" t="s">
        <v>1118</v>
      </c>
      <c r="D354" s="43" t="s">
        <v>1119</v>
      </c>
      <c r="E354" s="47" t="s">
        <v>15</v>
      </c>
      <c r="F354" s="11">
        <v>3</v>
      </c>
      <c r="G354" s="46" t="s">
        <v>1108</v>
      </c>
      <c r="H354" s="12" t="s">
        <v>43</v>
      </c>
      <c r="I354" s="24">
        <v>5115.5200000000004</v>
      </c>
      <c r="J354" s="27" t="s">
        <v>763</v>
      </c>
      <c r="K354" s="70">
        <v>43791</v>
      </c>
      <c r="L354" s="70">
        <v>44195</v>
      </c>
      <c r="M354" s="17"/>
      <c r="N354" s="17"/>
      <c r="O354" s="17"/>
      <c r="P354" s="17"/>
      <c r="Q354" s="17"/>
    </row>
    <row r="355" spans="1:17" ht="60.75">
      <c r="A355" s="11">
        <v>162</v>
      </c>
      <c r="B355" s="10" t="s">
        <v>1120</v>
      </c>
      <c r="C355" s="364" t="s">
        <v>1121</v>
      </c>
      <c r="D355" s="43" t="s">
        <v>1122</v>
      </c>
      <c r="E355" s="47" t="s">
        <v>43</v>
      </c>
      <c r="F355" s="11" t="s">
        <v>43</v>
      </c>
      <c r="G355" s="46" t="s">
        <v>411</v>
      </c>
      <c r="H355" s="12" t="s">
        <v>43</v>
      </c>
      <c r="I355" s="24">
        <v>389</v>
      </c>
      <c r="J355" s="27" t="s">
        <v>39</v>
      </c>
      <c r="K355" s="11"/>
      <c r="L355" s="11"/>
      <c r="M355" s="11"/>
      <c r="N355" s="11"/>
      <c r="O355" s="11"/>
      <c r="P355" s="11"/>
      <c r="Q355" s="11"/>
    </row>
    <row r="356" spans="1:17" ht="96.75">
      <c r="A356" s="178">
        <v>163</v>
      </c>
      <c r="B356" s="12" t="s">
        <v>638</v>
      </c>
      <c r="C356" s="364" t="s">
        <v>1123</v>
      </c>
      <c r="D356" s="43" t="s">
        <v>1124</v>
      </c>
      <c r="E356" s="48" t="s">
        <v>112</v>
      </c>
      <c r="F356" s="11">
        <v>4</v>
      </c>
      <c r="G356" s="46" t="s">
        <v>1125</v>
      </c>
      <c r="H356" s="12" t="s">
        <v>43</v>
      </c>
      <c r="I356" s="24">
        <v>5320</v>
      </c>
      <c r="J356" s="27" t="s">
        <v>763</v>
      </c>
      <c r="K356" s="70">
        <v>43749</v>
      </c>
      <c r="L356" s="70">
        <v>44530</v>
      </c>
      <c r="M356" s="104" t="s">
        <v>43</v>
      </c>
      <c r="N356" s="24">
        <v>833</v>
      </c>
      <c r="O356" s="70">
        <v>43787</v>
      </c>
      <c r="P356" s="24">
        <v>833</v>
      </c>
      <c r="Q356" s="17" t="s">
        <v>51</v>
      </c>
    </row>
    <row r="357" spans="1:17" ht="222.75" customHeight="1">
      <c r="A357" s="11">
        <v>164</v>
      </c>
      <c r="B357" s="12" t="s">
        <v>638</v>
      </c>
      <c r="C357" s="364" t="s">
        <v>1126</v>
      </c>
      <c r="D357" s="43" t="s">
        <v>1127</v>
      </c>
      <c r="E357" s="48" t="s">
        <v>112</v>
      </c>
      <c r="F357" s="11">
        <v>3</v>
      </c>
      <c r="G357" s="46" t="s">
        <v>1128</v>
      </c>
      <c r="H357" s="12" t="s">
        <v>43</v>
      </c>
      <c r="I357" s="24">
        <v>7608</v>
      </c>
      <c r="J357" s="27" t="s">
        <v>763</v>
      </c>
      <c r="K357" s="11"/>
      <c r="L357" s="11"/>
      <c r="M357" s="11"/>
      <c r="N357" s="11"/>
      <c r="O357" s="11"/>
      <c r="P357" s="11"/>
      <c r="Q357" s="11"/>
    </row>
    <row r="358" spans="1:17" ht="132.75">
      <c r="A358" s="11">
        <v>165</v>
      </c>
      <c r="B358" s="12" t="s">
        <v>638</v>
      </c>
      <c r="C358" s="364" t="s">
        <v>1129</v>
      </c>
      <c r="D358" s="43" t="s">
        <v>1130</v>
      </c>
      <c r="E358" s="11" t="s">
        <v>15</v>
      </c>
      <c r="F358" s="17">
        <v>1</v>
      </c>
      <c r="G358" s="46" t="s">
        <v>1131</v>
      </c>
      <c r="H358" s="135" t="s">
        <v>43</v>
      </c>
      <c r="I358" s="24">
        <v>69684.820000000007</v>
      </c>
      <c r="J358" s="27" t="s">
        <v>39</v>
      </c>
      <c r="K358" s="11"/>
      <c r="L358" s="11"/>
      <c r="M358" s="11"/>
      <c r="N358" s="11"/>
      <c r="O358" s="11"/>
      <c r="P358" s="11"/>
      <c r="Q358" s="11"/>
    </row>
    <row r="359" spans="1:17" ht="60.75">
      <c r="A359" s="178">
        <v>166</v>
      </c>
      <c r="B359" s="12" t="s">
        <v>638</v>
      </c>
      <c r="C359" s="364" t="s">
        <v>1132</v>
      </c>
      <c r="D359" s="43" t="s">
        <v>1536</v>
      </c>
      <c r="E359" s="47" t="s">
        <v>15</v>
      </c>
      <c r="F359" s="11">
        <v>1</v>
      </c>
      <c r="G359" s="43" t="s">
        <v>1133</v>
      </c>
      <c r="H359" s="135" t="s">
        <v>43</v>
      </c>
      <c r="I359" s="24">
        <v>111500</v>
      </c>
      <c r="J359" s="27" t="s">
        <v>39</v>
      </c>
      <c r="K359" s="11"/>
      <c r="L359" s="11"/>
      <c r="M359" s="11"/>
      <c r="N359" s="11"/>
      <c r="O359" s="11"/>
      <c r="P359" s="11"/>
      <c r="Q359" s="11"/>
    </row>
    <row r="360" spans="1:17" ht="48.75">
      <c r="A360" s="11">
        <v>167</v>
      </c>
      <c r="B360" s="12" t="s">
        <v>638</v>
      </c>
      <c r="C360" s="364" t="s">
        <v>1134</v>
      </c>
      <c r="D360" s="43" t="s">
        <v>1328</v>
      </c>
      <c r="E360" s="47" t="s">
        <v>15</v>
      </c>
      <c r="F360" s="11">
        <v>1</v>
      </c>
      <c r="G360" s="69" t="s">
        <v>1135</v>
      </c>
      <c r="H360" s="135" t="s">
        <v>43</v>
      </c>
      <c r="I360" s="24">
        <v>288300</v>
      </c>
      <c r="J360" s="27" t="s">
        <v>39</v>
      </c>
      <c r="K360" s="70">
        <v>43866</v>
      </c>
      <c r="L360" s="55" t="s">
        <v>1890</v>
      </c>
      <c r="M360" s="17"/>
      <c r="N360" s="17"/>
      <c r="O360" s="17"/>
      <c r="P360" s="17"/>
      <c r="Q360" s="17" t="s">
        <v>51</v>
      </c>
    </row>
    <row r="361" spans="1:17" ht="84.75">
      <c r="A361" s="178">
        <v>168</v>
      </c>
      <c r="B361" s="12" t="s">
        <v>638</v>
      </c>
      <c r="C361" s="364" t="s">
        <v>1136</v>
      </c>
      <c r="D361" s="43" t="s">
        <v>1137</v>
      </c>
      <c r="E361" s="48" t="s">
        <v>1138</v>
      </c>
      <c r="F361" s="11">
        <v>2</v>
      </c>
      <c r="G361" s="46" t="s">
        <v>1139</v>
      </c>
      <c r="H361" s="135" t="s">
        <v>43</v>
      </c>
      <c r="I361" s="24" t="s">
        <v>1140</v>
      </c>
      <c r="J361" s="27" t="s">
        <v>763</v>
      </c>
      <c r="K361" s="70">
        <v>43724</v>
      </c>
      <c r="L361" s="70">
        <v>44263</v>
      </c>
      <c r="M361" s="17" t="s">
        <v>1842</v>
      </c>
      <c r="N361" s="273" t="s">
        <v>1843</v>
      </c>
      <c r="O361" s="273" t="s">
        <v>1844</v>
      </c>
      <c r="P361" s="17"/>
      <c r="Q361" s="17" t="s">
        <v>1845</v>
      </c>
    </row>
    <row r="362" spans="1:17" ht="60.75">
      <c r="A362" s="11">
        <v>169</v>
      </c>
      <c r="B362" s="12" t="s">
        <v>638</v>
      </c>
      <c r="C362" s="364" t="s">
        <v>1141</v>
      </c>
      <c r="D362" s="43" t="s">
        <v>1142</v>
      </c>
      <c r="E362" s="48" t="s">
        <v>112</v>
      </c>
      <c r="F362" s="11">
        <v>1</v>
      </c>
      <c r="G362" s="43" t="s">
        <v>1143</v>
      </c>
      <c r="H362" s="135" t="s">
        <v>43</v>
      </c>
      <c r="I362" s="24">
        <v>55725</v>
      </c>
      <c r="J362" s="27" t="s">
        <v>763</v>
      </c>
      <c r="K362" s="70">
        <v>43754</v>
      </c>
      <c r="L362" s="70">
        <v>44895</v>
      </c>
      <c r="M362" s="17"/>
      <c r="N362" s="17"/>
      <c r="O362" s="17"/>
      <c r="P362" s="17"/>
      <c r="Q362" s="17"/>
    </row>
    <row r="363" spans="1:17" ht="96.75">
      <c r="A363" s="178">
        <v>170</v>
      </c>
      <c r="B363" s="12" t="s">
        <v>638</v>
      </c>
      <c r="C363" s="364" t="s">
        <v>1144</v>
      </c>
      <c r="D363" s="43" t="s">
        <v>1145</v>
      </c>
      <c r="E363" s="48" t="s">
        <v>112</v>
      </c>
      <c r="F363" s="11">
        <v>2</v>
      </c>
      <c r="G363" s="43" t="s">
        <v>1146</v>
      </c>
      <c r="H363" s="135" t="s">
        <v>43</v>
      </c>
      <c r="I363" s="24">
        <v>1000</v>
      </c>
      <c r="J363" s="27" t="s">
        <v>763</v>
      </c>
      <c r="K363" s="207">
        <v>43754</v>
      </c>
      <c r="L363" s="207">
        <v>44316</v>
      </c>
      <c r="M363" s="206"/>
      <c r="N363" s="206"/>
      <c r="O363" s="206"/>
      <c r="P363" s="206"/>
      <c r="Q363" s="206" t="s">
        <v>51</v>
      </c>
    </row>
    <row r="364" spans="1:17" ht="132" customHeight="1">
      <c r="A364" s="11">
        <v>171</v>
      </c>
      <c r="B364" s="12" t="s">
        <v>638</v>
      </c>
      <c r="C364" s="364" t="s">
        <v>1147</v>
      </c>
      <c r="D364" s="43" t="s">
        <v>1148</v>
      </c>
      <c r="E364" s="48" t="s">
        <v>112</v>
      </c>
      <c r="F364" s="11">
        <v>1</v>
      </c>
      <c r="G364" s="43" t="s">
        <v>574</v>
      </c>
      <c r="H364" s="135" t="s">
        <v>43</v>
      </c>
      <c r="I364" s="24">
        <v>14400</v>
      </c>
      <c r="J364" s="27" t="s">
        <v>39</v>
      </c>
      <c r="K364" s="11"/>
      <c r="L364" s="11"/>
      <c r="M364" s="11"/>
      <c r="N364" s="29" t="s">
        <v>2100</v>
      </c>
      <c r="O364" s="29" t="s">
        <v>2101</v>
      </c>
      <c r="P364" s="25"/>
      <c r="Q364" s="25" t="s">
        <v>51</v>
      </c>
    </row>
    <row r="365" spans="1:17" ht="96.75">
      <c r="A365" s="178">
        <v>172</v>
      </c>
      <c r="B365" s="12" t="s">
        <v>638</v>
      </c>
      <c r="C365" s="364" t="s">
        <v>1149</v>
      </c>
      <c r="D365" s="43" t="s">
        <v>1150</v>
      </c>
      <c r="E365" s="48" t="s">
        <v>1138</v>
      </c>
      <c r="F365" s="11">
        <v>1</v>
      </c>
      <c r="G365" s="43" t="s">
        <v>1151</v>
      </c>
      <c r="H365" s="135" t="s">
        <v>43</v>
      </c>
      <c r="I365" s="24" t="s">
        <v>1152</v>
      </c>
      <c r="J365" s="27" t="s">
        <v>763</v>
      </c>
      <c r="K365" s="17"/>
      <c r="L365" s="17"/>
      <c r="M365" s="17"/>
      <c r="N365" s="273" t="s">
        <v>1846</v>
      </c>
      <c r="O365" s="273" t="s">
        <v>1844</v>
      </c>
      <c r="P365" s="17"/>
      <c r="Q365" s="55" t="s">
        <v>1847</v>
      </c>
    </row>
    <row r="366" spans="1:17" ht="108.75">
      <c r="A366" s="11">
        <v>173</v>
      </c>
      <c r="B366" s="12" t="s">
        <v>638</v>
      </c>
      <c r="C366" s="364" t="s">
        <v>1153</v>
      </c>
      <c r="D366" s="43" t="s">
        <v>1154</v>
      </c>
      <c r="E366" s="48" t="s">
        <v>1138</v>
      </c>
      <c r="F366" s="11">
        <v>1</v>
      </c>
      <c r="G366" s="43" t="s">
        <v>1155</v>
      </c>
      <c r="H366" s="135"/>
      <c r="I366" s="24" t="s">
        <v>1156</v>
      </c>
      <c r="J366" s="27" t="s">
        <v>763</v>
      </c>
      <c r="K366" s="70">
        <v>43759</v>
      </c>
      <c r="L366" s="70">
        <v>44180</v>
      </c>
      <c r="M366" s="17" t="s">
        <v>1842</v>
      </c>
      <c r="N366" s="273" t="s">
        <v>1843</v>
      </c>
      <c r="O366" s="273" t="s">
        <v>1848</v>
      </c>
      <c r="P366" s="17"/>
      <c r="Q366" s="17" t="s">
        <v>1849</v>
      </c>
    </row>
    <row r="367" spans="1:17" ht="96.75">
      <c r="A367" s="11">
        <v>174</v>
      </c>
      <c r="B367" s="12" t="s">
        <v>638</v>
      </c>
      <c r="C367" s="364" t="s">
        <v>1157</v>
      </c>
      <c r="D367" s="43" t="s">
        <v>1158</v>
      </c>
      <c r="E367" s="48" t="s">
        <v>1138</v>
      </c>
      <c r="F367" s="11">
        <v>1</v>
      </c>
      <c r="G367" s="43" t="s">
        <v>1159</v>
      </c>
      <c r="H367" s="135" t="s">
        <v>43</v>
      </c>
      <c r="I367" s="24" t="s">
        <v>1160</v>
      </c>
      <c r="J367" s="27" t="s">
        <v>763</v>
      </c>
      <c r="K367" s="70">
        <v>43759</v>
      </c>
      <c r="L367" s="70">
        <v>44153</v>
      </c>
      <c r="M367" s="17" t="s">
        <v>1842</v>
      </c>
      <c r="N367" s="273">
        <v>0</v>
      </c>
      <c r="O367" s="273" t="s">
        <v>1850</v>
      </c>
      <c r="P367" s="17"/>
      <c r="Q367" s="17" t="s">
        <v>1845</v>
      </c>
    </row>
    <row r="368" spans="1:17" ht="72.75">
      <c r="A368" s="178">
        <v>175</v>
      </c>
      <c r="B368" s="12" t="s">
        <v>638</v>
      </c>
      <c r="C368" s="364" t="s">
        <v>1161</v>
      </c>
      <c r="D368" s="43" t="s">
        <v>1162</v>
      </c>
      <c r="E368" s="48" t="s">
        <v>112</v>
      </c>
      <c r="F368" s="11">
        <v>1</v>
      </c>
      <c r="G368" s="43" t="s">
        <v>1163</v>
      </c>
      <c r="H368" s="135" t="s">
        <v>43</v>
      </c>
      <c r="I368" s="24">
        <v>40000</v>
      </c>
      <c r="J368" s="27" t="s">
        <v>39</v>
      </c>
      <c r="K368" s="40">
        <v>43760</v>
      </c>
      <c r="L368" s="11"/>
      <c r="M368" s="11"/>
      <c r="N368" s="11"/>
      <c r="O368" s="11"/>
      <c r="P368" s="11"/>
      <c r="Q368" s="185" t="s">
        <v>1332</v>
      </c>
    </row>
    <row r="369" spans="1:17" ht="36.75">
      <c r="A369" s="11">
        <v>176</v>
      </c>
      <c r="B369" s="12" t="s">
        <v>638</v>
      </c>
      <c r="C369" s="364" t="s">
        <v>1164</v>
      </c>
      <c r="D369" s="43" t="s">
        <v>1165</v>
      </c>
      <c r="E369" s="48" t="s">
        <v>15</v>
      </c>
      <c r="F369" s="11">
        <v>1</v>
      </c>
      <c r="G369" s="43" t="s">
        <v>295</v>
      </c>
      <c r="H369" s="135" t="s">
        <v>43</v>
      </c>
      <c r="I369" s="24">
        <v>54000</v>
      </c>
      <c r="J369" s="27" t="s">
        <v>39</v>
      </c>
      <c r="K369" s="70">
        <v>43801</v>
      </c>
      <c r="L369" s="55" t="s">
        <v>1883</v>
      </c>
      <c r="M369" s="17"/>
      <c r="N369" s="17"/>
      <c r="O369" s="17"/>
      <c r="P369" s="17"/>
      <c r="Q369" s="17" t="s">
        <v>61</v>
      </c>
    </row>
    <row r="370" spans="1:17" ht="72.75">
      <c r="A370" s="178">
        <v>177</v>
      </c>
      <c r="B370" s="12" t="s">
        <v>638</v>
      </c>
      <c r="C370" s="364" t="s">
        <v>1166</v>
      </c>
      <c r="D370" s="43" t="s">
        <v>1167</v>
      </c>
      <c r="E370" s="48" t="s">
        <v>15</v>
      </c>
      <c r="F370" s="11">
        <v>1</v>
      </c>
      <c r="G370" s="43" t="s">
        <v>295</v>
      </c>
      <c r="H370" s="135" t="s">
        <v>43</v>
      </c>
      <c r="I370" s="24">
        <v>6200</v>
      </c>
      <c r="J370" s="27" t="s">
        <v>39</v>
      </c>
      <c r="K370" s="17"/>
      <c r="L370" s="17"/>
      <c r="M370" s="17"/>
      <c r="N370" s="17"/>
      <c r="O370" s="17"/>
      <c r="P370" s="17"/>
      <c r="Q370" s="55" t="s">
        <v>1332</v>
      </c>
    </row>
    <row r="371" spans="1:17" ht="60.75">
      <c r="A371" s="11">
        <v>178</v>
      </c>
      <c r="B371" s="12" t="s">
        <v>638</v>
      </c>
      <c r="C371" s="364" t="s">
        <v>1168</v>
      </c>
      <c r="D371" s="43" t="s">
        <v>1169</v>
      </c>
      <c r="E371" s="48" t="s">
        <v>15</v>
      </c>
      <c r="F371" s="11">
        <v>1</v>
      </c>
      <c r="G371" s="43" t="s">
        <v>295</v>
      </c>
      <c r="H371" s="135" t="s">
        <v>43</v>
      </c>
      <c r="I371" s="24">
        <v>6200</v>
      </c>
      <c r="J371" s="27" t="s">
        <v>39</v>
      </c>
      <c r="K371" s="17"/>
      <c r="L371" s="17"/>
      <c r="M371" s="17"/>
      <c r="N371" s="17"/>
      <c r="O371" s="17"/>
      <c r="P371" s="17"/>
      <c r="Q371" s="55" t="s">
        <v>1332</v>
      </c>
    </row>
    <row r="372" spans="1:17" ht="60.75">
      <c r="A372" s="178">
        <v>179</v>
      </c>
      <c r="B372" s="12" t="s">
        <v>638</v>
      </c>
      <c r="C372" s="364" t="s">
        <v>1170</v>
      </c>
      <c r="D372" s="43" t="s">
        <v>1171</v>
      </c>
      <c r="E372" s="48" t="s">
        <v>15</v>
      </c>
      <c r="F372" s="11">
        <v>1</v>
      </c>
      <c r="G372" s="43" t="s">
        <v>295</v>
      </c>
      <c r="H372" s="135" t="s">
        <v>43</v>
      </c>
      <c r="I372" s="24">
        <v>6200</v>
      </c>
      <c r="J372" s="27" t="s">
        <v>39</v>
      </c>
      <c r="K372" s="17"/>
      <c r="L372" s="17"/>
      <c r="M372" s="17"/>
      <c r="N372" s="17"/>
      <c r="O372" s="17"/>
      <c r="P372" s="17"/>
      <c r="Q372" s="55" t="s">
        <v>1332</v>
      </c>
    </row>
    <row r="373" spans="1:17" ht="60.75">
      <c r="A373" s="11">
        <v>180</v>
      </c>
      <c r="B373" s="12" t="s">
        <v>638</v>
      </c>
      <c r="C373" s="364" t="s">
        <v>1172</v>
      </c>
      <c r="D373" s="43" t="s">
        <v>1173</v>
      </c>
      <c r="E373" s="48" t="s">
        <v>15</v>
      </c>
      <c r="F373" s="11">
        <v>1</v>
      </c>
      <c r="G373" s="43" t="s">
        <v>295</v>
      </c>
      <c r="H373" s="135" t="s">
        <v>43</v>
      </c>
      <c r="I373" s="24">
        <v>6200</v>
      </c>
      <c r="J373" s="27" t="s">
        <v>39</v>
      </c>
      <c r="K373" s="17"/>
      <c r="L373" s="17"/>
      <c r="M373" s="17"/>
      <c r="N373" s="17"/>
      <c r="O373" s="17"/>
      <c r="P373" s="17"/>
      <c r="Q373" s="55" t="s">
        <v>1332</v>
      </c>
    </row>
    <row r="374" spans="1:17" ht="84.75">
      <c r="A374" s="178">
        <v>181</v>
      </c>
      <c r="B374" s="12" t="s">
        <v>638</v>
      </c>
      <c r="C374" s="364" t="s">
        <v>1174</v>
      </c>
      <c r="D374" s="43" t="s">
        <v>1327</v>
      </c>
      <c r="E374" s="48" t="s">
        <v>112</v>
      </c>
      <c r="F374" s="11">
        <v>4</v>
      </c>
      <c r="G374" s="69" t="s">
        <v>579</v>
      </c>
      <c r="H374" s="135" t="s">
        <v>43</v>
      </c>
      <c r="I374" s="24">
        <v>6175</v>
      </c>
      <c r="J374" s="27" t="s">
        <v>763</v>
      </c>
      <c r="K374" s="4" t="s">
        <v>1475</v>
      </c>
      <c r="L374" s="4" t="s">
        <v>1476</v>
      </c>
      <c r="M374" s="2"/>
      <c r="N374" s="211">
        <v>952</v>
      </c>
      <c r="O374" s="56">
        <v>43906</v>
      </c>
      <c r="P374" s="2"/>
      <c r="Q374" s="2" t="s">
        <v>61</v>
      </c>
    </row>
    <row r="375" spans="1:17" ht="135" customHeight="1">
      <c r="A375" s="11">
        <v>182</v>
      </c>
      <c r="B375" s="12" t="s">
        <v>690</v>
      </c>
      <c r="C375" s="364" t="s">
        <v>1175</v>
      </c>
      <c r="D375" s="43" t="s">
        <v>1176</v>
      </c>
      <c r="E375" s="48" t="s">
        <v>15</v>
      </c>
      <c r="F375" s="11">
        <v>2</v>
      </c>
      <c r="G375" s="43" t="s">
        <v>1177</v>
      </c>
      <c r="H375" s="135" t="s">
        <v>43</v>
      </c>
      <c r="I375" s="24">
        <v>400526.22</v>
      </c>
      <c r="J375" s="306" t="s">
        <v>763</v>
      </c>
      <c r="K375" s="152">
        <v>43801</v>
      </c>
      <c r="L375" s="152">
        <v>44195</v>
      </c>
      <c r="M375" s="153"/>
      <c r="N375" s="203">
        <v>171659.84</v>
      </c>
      <c r="O375" s="152">
        <v>44054</v>
      </c>
      <c r="P375" s="154">
        <v>68663.929999999993</v>
      </c>
      <c r="Q375" s="153" t="s">
        <v>51</v>
      </c>
    </row>
    <row r="376" spans="1:17" ht="72.75">
      <c r="A376" s="178">
        <v>183</v>
      </c>
      <c r="B376" s="12" t="s">
        <v>638</v>
      </c>
      <c r="C376" s="364" t="s">
        <v>1178</v>
      </c>
      <c r="D376" s="43" t="s">
        <v>1179</v>
      </c>
      <c r="E376" s="48" t="s">
        <v>112</v>
      </c>
      <c r="F376" s="11">
        <v>1</v>
      </c>
      <c r="G376" s="43" t="s">
        <v>1180</v>
      </c>
      <c r="H376" s="135" t="s">
        <v>43</v>
      </c>
      <c r="I376" s="24">
        <v>0.01</v>
      </c>
      <c r="J376" s="27" t="s">
        <v>39</v>
      </c>
      <c r="K376" s="11"/>
      <c r="L376" s="11"/>
      <c r="M376" s="11"/>
      <c r="N376" s="11"/>
      <c r="O376" s="11"/>
      <c r="P376" s="11"/>
      <c r="Q376" s="11"/>
    </row>
    <row r="377" spans="1:17" ht="72.75">
      <c r="A377" s="11">
        <v>184</v>
      </c>
      <c r="B377" s="12" t="s">
        <v>661</v>
      </c>
      <c r="C377" s="364" t="s">
        <v>1181</v>
      </c>
      <c r="D377" s="43" t="s">
        <v>1182</v>
      </c>
      <c r="E377" s="48" t="s">
        <v>73</v>
      </c>
      <c r="F377" s="11">
        <v>2</v>
      </c>
      <c r="G377" s="43" t="s">
        <v>1183</v>
      </c>
      <c r="H377" s="135" t="s">
        <v>43</v>
      </c>
      <c r="I377" s="24">
        <v>178000</v>
      </c>
      <c r="J377" s="27" t="s">
        <v>39</v>
      </c>
      <c r="K377" s="40">
        <v>43813</v>
      </c>
      <c r="L377" s="40">
        <v>43878</v>
      </c>
      <c r="M377" s="11"/>
      <c r="N377" s="11"/>
      <c r="O377" s="11"/>
      <c r="P377" s="174">
        <v>211820</v>
      </c>
      <c r="Q377" s="11" t="s">
        <v>2134</v>
      </c>
    </row>
    <row r="378" spans="1:17" ht="53.25" customHeight="1">
      <c r="A378" s="178">
        <v>185</v>
      </c>
      <c r="B378" s="12" t="s">
        <v>638</v>
      </c>
      <c r="C378" s="364" t="s">
        <v>1184</v>
      </c>
      <c r="D378" s="43" t="s">
        <v>1185</v>
      </c>
      <c r="E378" s="48" t="s">
        <v>112</v>
      </c>
      <c r="F378" s="11">
        <v>1</v>
      </c>
      <c r="G378" s="43" t="s">
        <v>1186</v>
      </c>
      <c r="H378" s="135" t="s">
        <v>43</v>
      </c>
      <c r="I378" s="24">
        <v>97000</v>
      </c>
      <c r="J378" s="27" t="s">
        <v>39</v>
      </c>
      <c r="K378" s="11"/>
      <c r="L378" s="11"/>
      <c r="M378" s="11"/>
      <c r="N378" s="256" t="s">
        <v>1834</v>
      </c>
      <c r="O378" s="256" t="s">
        <v>1835</v>
      </c>
      <c r="P378" s="154">
        <v>45505.98</v>
      </c>
      <c r="Q378" s="266" t="s">
        <v>715</v>
      </c>
    </row>
    <row r="379" spans="1:17" ht="36.75">
      <c r="A379" s="11">
        <v>186</v>
      </c>
      <c r="B379" s="12" t="s">
        <v>638</v>
      </c>
      <c r="C379" s="364" t="s">
        <v>1187</v>
      </c>
      <c r="D379" s="43" t="s">
        <v>1188</v>
      </c>
      <c r="E379" s="48" t="s">
        <v>15</v>
      </c>
      <c r="F379" s="11">
        <v>1</v>
      </c>
      <c r="G379" s="43" t="s">
        <v>1189</v>
      </c>
      <c r="H379" s="135" t="s">
        <v>43</v>
      </c>
      <c r="I379" s="24">
        <v>63900</v>
      </c>
      <c r="J379" s="27" t="s">
        <v>39</v>
      </c>
      <c r="K379" s="11"/>
      <c r="L379" s="11"/>
      <c r="M379" s="11"/>
      <c r="N379" s="11"/>
      <c r="O379" s="11"/>
      <c r="P379" s="11"/>
      <c r="Q379" s="11"/>
    </row>
    <row r="380" spans="1:17" ht="72.75">
      <c r="A380" s="178">
        <v>187</v>
      </c>
      <c r="B380" s="12" t="s">
        <v>661</v>
      </c>
      <c r="C380" s="364" t="s">
        <v>1190</v>
      </c>
      <c r="D380" s="43" t="s">
        <v>1230</v>
      </c>
      <c r="E380" s="48" t="s">
        <v>15</v>
      </c>
      <c r="F380" s="11">
        <v>2</v>
      </c>
      <c r="G380" s="43" t="s">
        <v>1198</v>
      </c>
      <c r="H380" s="135" t="s">
        <v>43</v>
      </c>
      <c r="I380" s="24">
        <v>532166.9</v>
      </c>
      <c r="J380" s="27" t="s">
        <v>39</v>
      </c>
      <c r="K380" s="40">
        <v>43787</v>
      </c>
      <c r="L380" s="40">
        <v>43958</v>
      </c>
      <c r="M380" s="11"/>
      <c r="N380" s="11"/>
      <c r="O380" s="11"/>
      <c r="P380" s="174">
        <v>633278.61</v>
      </c>
      <c r="Q380" s="15" t="s">
        <v>2134</v>
      </c>
    </row>
    <row r="381" spans="1:17" ht="72.75">
      <c r="A381" s="11">
        <v>188</v>
      </c>
      <c r="B381" s="12" t="s">
        <v>638</v>
      </c>
      <c r="C381" s="364" t="s">
        <v>1191</v>
      </c>
      <c r="D381" s="43" t="s">
        <v>1231</v>
      </c>
      <c r="E381" s="48" t="s">
        <v>15</v>
      </c>
      <c r="F381" s="11">
        <v>1</v>
      </c>
      <c r="G381" s="43" t="s">
        <v>1103</v>
      </c>
      <c r="H381" s="135" t="s">
        <v>43</v>
      </c>
      <c r="I381" s="24">
        <v>12000</v>
      </c>
      <c r="J381" s="27" t="s">
        <v>39</v>
      </c>
      <c r="K381" s="11"/>
      <c r="L381" s="11"/>
      <c r="M381" s="11"/>
      <c r="N381" s="11"/>
      <c r="O381" s="11"/>
      <c r="P381" s="11"/>
      <c r="Q381" s="11"/>
    </row>
    <row r="382" spans="1:17" ht="60.75">
      <c r="A382" s="178">
        <v>189</v>
      </c>
      <c r="B382" s="12" t="s">
        <v>638</v>
      </c>
      <c r="C382" s="364" t="s">
        <v>1192</v>
      </c>
      <c r="D382" s="43" t="s">
        <v>1232</v>
      </c>
      <c r="E382" s="48" t="s">
        <v>15</v>
      </c>
      <c r="F382" s="11">
        <v>1</v>
      </c>
      <c r="G382" s="43" t="s">
        <v>1103</v>
      </c>
      <c r="H382" s="135" t="s">
        <v>43</v>
      </c>
      <c r="I382" s="24">
        <v>29400</v>
      </c>
      <c r="J382" s="27" t="s">
        <v>39</v>
      </c>
      <c r="K382" s="11"/>
      <c r="L382" s="11"/>
      <c r="M382" s="11"/>
      <c r="N382" s="11"/>
      <c r="O382" s="11"/>
      <c r="P382" s="11"/>
      <c r="Q382" s="11"/>
    </row>
    <row r="383" spans="1:17" ht="60.75">
      <c r="A383" s="11">
        <v>190</v>
      </c>
      <c r="B383" s="12" t="s">
        <v>690</v>
      </c>
      <c r="C383" s="364" t="s">
        <v>1193</v>
      </c>
      <c r="D383" s="43" t="s">
        <v>1233</v>
      </c>
      <c r="E383" s="48" t="s">
        <v>15</v>
      </c>
      <c r="F383" s="11">
        <v>1</v>
      </c>
      <c r="G383" s="43" t="s">
        <v>1198</v>
      </c>
      <c r="H383" s="10" t="s">
        <v>1227</v>
      </c>
      <c r="I383" s="24">
        <v>5039482.3099999996</v>
      </c>
      <c r="J383" s="27" t="s">
        <v>39</v>
      </c>
      <c r="K383" s="11"/>
      <c r="L383" s="11"/>
      <c r="M383" s="11"/>
      <c r="N383" s="11"/>
      <c r="O383" s="11"/>
      <c r="P383" s="11"/>
      <c r="Q383" s="11"/>
    </row>
    <row r="384" spans="1:17" ht="48.75">
      <c r="A384" s="178">
        <v>191</v>
      </c>
      <c r="B384" s="12" t="s">
        <v>661</v>
      </c>
      <c r="C384" s="364" t="s">
        <v>1194</v>
      </c>
      <c r="D384" s="43" t="s">
        <v>1234</v>
      </c>
      <c r="E384" s="48" t="s">
        <v>15</v>
      </c>
      <c r="F384" s="11">
        <v>1</v>
      </c>
      <c r="G384" s="43" t="s">
        <v>453</v>
      </c>
      <c r="H384" s="12" t="s">
        <v>43</v>
      </c>
      <c r="I384" s="24">
        <v>31878.55</v>
      </c>
      <c r="J384" s="27" t="s">
        <v>39</v>
      </c>
      <c r="K384" s="70">
        <v>43791</v>
      </c>
      <c r="L384" s="70">
        <v>43821</v>
      </c>
      <c r="M384" s="17"/>
      <c r="N384" s="17"/>
      <c r="O384" s="17"/>
      <c r="P384" s="17"/>
      <c r="Q384" s="17"/>
    </row>
    <row r="385" spans="1:17" ht="48.75">
      <c r="A385" s="11">
        <v>192</v>
      </c>
      <c r="B385" s="12" t="s">
        <v>661</v>
      </c>
      <c r="C385" s="364" t="s">
        <v>1195</v>
      </c>
      <c r="D385" s="43" t="s">
        <v>1235</v>
      </c>
      <c r="E385" s="48" t="s">
        <v>15</v>
      </c>
      <c r="F385" s="11">
        <v>2</v>
      </c>
      <c r="G385" s="43" t="s">
        <v>453</v>
      </c>
      <c r="H385" s="12" t="s">
        <v>43</v>
      </c>
      <c r="I385" s="24">
        <v>476127.6</v>
      </c>
      <c r="J385" s="27" t="s">
        <v>39</v>
      </c>
      <c r="K385" s="70">
        <v>43791</v>
      </c>
      <c r="L385" s="70">
        <v>44187</v>
      </c>
      <c r="M385" s="17"/>
      <c r="N385" s="17">
        <v>50000</v>
      </c>
      <c r="O385" s="70">
        <v>43823</v>
      </c>
      <c r="P385" s="17"/>
      <c r="Q385" s="17"/>
    </row>
    <row r="386" spans="1:17" ht="36.75">
      <c r="A386" s="178">
        <v>193</v>
      </c>
      <c r="B386" s="12" t="s">
        <v>661</v>
      </c>
      <c r="C386" s="364" t="s">
        <v>1196</v>
      </c>
      <c r="D386" s="43" t="s">
        <v>1236</v>
      </c>
      <c r="E386" s="48" t="s">
        <v>15</v>
      </c>
      <c r="F386" s="11">
        <v>1</v>
      </c>
      <c r="G386" s="43" t="s">
        <v>453</v>
      </c>
      <c r="H386" s="12" t="s">
        <v>43</v>
      </c>
      <c r="I386" s="24">
        <v>143732</v>
      </c>
      <c r="J386" s="27" t="s">
        <v>39</v>
      </c>
      <c r="K386" s="70">
        <v>43822</v>
      </c>
      <c r="L386" s="70">
        <v>43853</v>
      </c>
      <c r="M386" s="17"/>
      <c r="N386" s="17"/>
      <c r="O386" s="17"/>
      <c r="P386" s="17"/>
      <c r="Q386" s="17"/>
    </row>
    <row r="387" spans="1:17" ht="60.75">
      <c r="A387" s="11">
        <v>194</v>
      </c>
      <c r="B387" s="12" t="s">
        <v>661</v>
      </c>
      <c r="C387" s="364" t="s">
        <v>1197</v>
      </c>
      <c r="D387" s="43" t="s">
        <v>1326</v>
      </c>
      <c r="E387" s="48" t="s">
        <v>112</v>
      </c>
      <c r="F387" s="11">
        <v>2</v>
      </c>
      <c r="G387" s="43" t="s">
        <v>1199</v>
      </c>
      <c r="H387" s="12" t="s">
        <v>43</v>
      </c>
      <c r="I387" s="24">
        <v>11568</v>
      </c>
      <c r="J387" s="27" t="s">
        <v>39</v>
      </c>
      <c r="K387" s="11"/>
      <c r="L387" s="11"/>
      <c r="M387" s="11"/>
      <c r="N387" s="11"/>
      <c r="O387" s="11"/>
      <c r="P387" s="11"/>
      <c r="Q387" s="11"/>
    </row>
    <row r="388" spans="1:17" ht="189.75" customHeight="1">
      <c r="A388" s="178">
        <v>195</v>
      </c>
      <c r="B388" s="12" t="s">
        <v>719</v>
      </c>
      <c r="C388" s="364" t="s">
        <v>1200</v>
      </c>
      <c r="D388" s="43" t="s">
        <v>1516</v>
      </c>
      <c r="E388" s="48" t="s">
        <v>112</v>
      </c>
      <c r="F388" s="11">
        <v>1</v>
      </c>
      <c r="G388" s="46" t="s">
        <v>576</v>
      </c>
      <c r="H388" s="12" t="s">
        <v>43</v>
      </c>
      <c r="I388" s="24">
        <v>19200</v>
      </c>
      <c r="J388" s="27" t="s">
        <v>763</v>
      </c>
      <c r="K388" s="70">
        <v>43787</v>
      </c>
      <c r="L388" s="70">
        <v>44347</v>
      </c>
      <c r="M388" s="17"/>
      <c r="N388" s="41">
        <v>3034.5</v>
      </c>
      <c r="O388" s="70">
        <v>43874</v>
      </c>
      <c r="P388" s="41">
        <v>3034.5</v>
      </c>
      <c r="Q388" s="17" t="s">
        <v>58</v>
      </c>
    </row>
    <row r="389" spans="1:17" ht="156.75">
      <c r="A389" s="11">
        <v>196</v>
      </c>
      <c r="B389" s="12" t="s">
        <v>719</v>
      </c>
      <c r="C389" s="364" t="s">
        <v>1201</v>
      </c>
      <c r="D389" s="43" t="s">
        <v>1517</v>
      </c>
      <c r="E389" s="48" t="s">
        <v>112</v>
      </c>
      <c r="F389" s="11">
        <v>1</v>
      </c>
      <c r="G389" s="68" t="s">
        <v>1225</v>
      </c>
      <c r="H389" s="12" t="s">
        <v>43</v>
      </c>
      <c r="I389" s="24">
        <v>14850</v>
      </c>
      <c r="J389" s="27" t="s">
        <v>763</v>
      </c>
      <c r="K389" s="17"/>
      <c r="L389" s="70">
        <v>44255</v>
      </c>
      <c r="M389" s="17"/>
      <c r="N389" s="17"/>
      <c r="O389" s="17"/>
      <c r="P389" s="17"/>
      <c r="Q389" s="17"/>
    </row>
    <row r="390" spans="1:17" ht="84.75">
      <c r="A390" s="178">
        <v>197</v>
      </c>
      <c r="B390" s="12" t="s">
        <v>719</v>
      </c>
      <c r="C390" s="364" t="s">
        <v>1202</v>
      </c>
      <c r="D390" s="43" t="s">
        <v>1237</v>
      </c>
      <c r="E390" s="48" t="s">
        <v>112</v>
      </c>
      <c r="F390" s="11">
        <v>2</v>
      </c>
      <c r="G390" s="43" t="s">
        <v>1217</v>
      </c>
      <c r="H390" s="12" t="s">
        <v>43</v>
      </c>
      <c r="I390" s="24">
        <v>4900</v>
      </c>
      <c r="J390" s="27" t="s">
        <v>763</v>
      </c>
      <c r="K390" s="70">
        <v>43788</v>
      </c>
      <c r="L390" s="70">
        <v>44500</v>
      </c>
      <c r="M390" s="104" t="s">
        <v>43</v>
      </c>
      <c r="N390" s="170">
        <v>0</v>
      </c>
      <c r="O390" s="104" t="s">
        <v>43</v>
      </c>
      <c r="P390" s="170">
        <v>0</v>
      </c>
      <c r="Q390" s="17" t="s">
        <v>75</v>
      </c>
    </row>
    <row r="391" spans="1:17" ht="108.75">
      <c r="A391" s="11">
        <v>198</v>
      </c>
      <c r="B391" s="12" t="s">
        <v>690</v>
      </c>
      <c r="C391" s="364" t="s">
        <v>1203</v>
      </c>
      <c r="D391" s="43" t="s">
        <v>1325</v>
      </c>
      <c r="E391" s="47" t="s">
        <v>15</v>
      </c>
      <c r="F391" s="11">
        <v>3</v>
      </c>
      <c r="G391" s="43" t="s">
        <v>1218</v>
      </c>
      <c r="H391" s="10" t="s">
        <v>1228</v>
      </c>
      <c r="I391" s="24">
        <v>4768170.93</v>
      </c>
      <c r="J391" s="27" t="s">
        <v>39</v>
      </c>
      <c r="K391" s="11"/>
      <c r="L391" s="11"/>
      <c r="M391" s="11"/>
      <c r="N391" s="11"/>
      <c r="O391" s="11"/>
      <c r="P391" s="11"/>
      <c r="Q391" s="11"/>
    </row>
    <row r="392" spans="1:17" ht="60.75">
      <c r="A392" s="178">
        <v>199</v>
      </c>
      <c r="B392" s="12" t="s">
        <v>638</v>
      </c>
      <c r="C392" s="364" t="s">
        <v>1204</v>
      </c>
      <c r="D392" s="43" t="s">
        <v>1238</v>
      </c>
      <c r="E392" s="47" t="s">
        <v>15</v>
      </c>
      <c r="F392" s="11">
        <v>1</v>
      </c>
      <c r="G392" s="43" t="s">
        <v>1219</v>
      </c>
      <c r="H392" s="12" t="s">
        <v>43</v>
      </c>
      <c r="I392" s="24">
        <v>29800</v>
      </c>
      <c r="J392" s="27" t="s">
        <v>39</v>
      </c>
      <c r="K392" s="11"/>
      <c r="L392" s="11"/>
      <c r="M392" s="11"/>
      <c r="N392" s="266">
        <v>0</v>
      </c>
      <c r="O392" s="266">
        <v>0</v>
      </c>
      <c r="P392" s="206"/>
      <c r="Q392" s="266" t="s">
        <v>715</v>
      </c>
    </row>
    <row r="393" spans="1:17" ht="60.75">
      <c r="A393" s="11">
        <v>200</v>
      </c>
      <c r="B393" s="10" t="s">
        <v>1245</v>
      </c>
      <c r="C393" s="364" t="s">
        <v>1205</v>
      </c>
      <c r="D393" s="43" t="s">
        <v>1239</v>
      </c>
      <c r="E393" s="47" t="s">
        <v>43</v>
      </c>
      <c r="F393" s="11" t="s">
        <v>43</v>
      </c>
      <c r="G393" s="46" t="s">
        <v>370</v>
      </c>
      <c r="H393" s="12" t="s">
        <v>43</v>
      </c>
      <c r="I393" s="24">
        <v>500000</v>
      </c>
      <c r="J393" s="27" t="s">
        <v>39</v>
      </c>
      <c r="K393" s="11"/>
      <c r="L393" s="11"/>
      <c r="M393" s="11"/>
      <c r="N393" s="11"/>
      <c r="O393" s="11"/>
      <c r="P393" s="11"/>
      <c r="Q393" s="11"/>
    </row>
    <row r="394" spans="1:17" ht="108.75">
      <c r="A394" s="178">
        <v>201</v>
      </c>
      <c r="B394" s="12" t="s">
        <v>638</v>
      </c>
      <c r="C394" s="364" t="s">
        <v>1206</v>
      </c>
      <c r="D394" s="43" t="s">
        <v>1324</v>
      </c>
      <c r="E394" s="48" t="s">
        <v>112</v>
      </c>
      <c r="F394" s="11">
        <v>1</v>
      </c>
      <c r="G394" s="43" t="s">
        <v>1222</v>
      </c>
      <c r="H394" s="12" t="s">
        <v>43</v>
      </c>
      <c r="I394" s="24">
        <v>900</v>
      </c>
      <c r="J394" s="27" t="s">
        <v>763</v>
      </c>
      <c r="K394" s="56">
        <v>43795</v>
      </c>
      <c r="L394" s="56">
        <v>44134</v>
      </c>
      <c r="M394" s="2"/>
      <c r="N394" s="2"/>
      <c r="O394" s="2"/>
      <c r="P394" s="2"/>
      <c r="Q394" s="2" t="s">
        <v>51</v>
      </c>
    </row>
    <row r="395" spans="1:17" ht="108.75">
      <c r="A395" s="11">
        <v>202</v>
      </c>
      <c r="B395" s="12" t="s">
        <v>638</v>
      </c>
      <c r="C395" s="364" t="s">
        <v>1207</v>
      </c>
      <c r="D395" s="43" t="s">
        <v>1240</v>
      </c>
      <c r="E395" s="58" t="s">
        <v>112</v>
      </c>
      <c r="F395" s="11">
        <v>1</v>
      </c>
      <c r="G395" s="43" t="s">
        <v>1222</v>
      </c>
      <c r="H395" s="12" t="s">
        <v>43</v>
      </c>
      <c r="I395" s="24">
        <v>900</v>
      </c>
      <c r="J395" s="27" t="s">
        <v>763</v>
      </c>
      <c r="K395" s="2"/>
      <c r="L395" s="56">
        <v>44196</v>
      </c>
      <c r="M395" s="1" t="s">
        <v>43</v>
      </c>
      <c r="N395" s="1" t="s">
        <v>43</v>
      </c>
      <c r="O395" s="1" t="s">
        <v>43</v>
      </c>
      <c r="P395" s="1" t="s">
        <v>43</v>
      </c>
      <c r="Q395" s="1" t="s">
        <v>43</v>
      </c>
    </row>
    <row r="396" spans="1:17" ht="72.75">
      <c r="A396" s="11">
        <v>203</v>
      </c>
      <c r="B396" s="12" t="s">
        <v>638</v>
      </c>
      <c r="C396" s="364" t="s">
        <v>1208</v>
      </c>
      <c r="D396" s="43" t="s">
        <v>1323</v>
      </c>
      <c r="E396" s="47" t="s">
        <v>15</v>
      </c>
      <c r="F396" s="11">
        <v>3</v>
      </c>
      <c r="G396" s="46" t="s">
        <v>1220</v>
      </c>
      <c r="H396" s="12" t="s">
        <v>43</v>
      </c>
      <c r="I396" s="24">
        <v>183200</v>
      </c>
      <c r="J396" s="27" t="s">
        <v>39</v>
      </c>
      <c r="K396" s="70">
        <v>43840</v>
      </c>
      <c r="L396" s="55" t="s">
        <v>1883</v>
      </c>
      <c r="M396" s="17"/>
      <c r="N396" s="17"/>
      <c r="O396" s="17"/>
      <c r="P396" s="17"/>
      <c r="Q396" s="17" t="s">
        <v>51</v>
      </c>
    </row>
    <row r="397" spans="1:17" ht="72.75">
      <c r="A397" s="178">
        <v>204</v>
      </c>
      <c r="B397" s="12" t="s">
        <v>661</v>
      </c>
      <c r="C397" s="364" t="s">
        <v>1209</v>
      </c>
      <c r="D397" s="43" t="s">
        <v>1241</v>
      </c>
      <c r="E397" s="48" t="s">
        <v>112</v>
      </c>
      <c r="F397" s="11">
        <v>1</v>
      </c>
      <c r="G397" s="43" t="s">
        <v>1223</v>
      </c>
      <c r="H397" s="12" t="s">
        <v>43</v>
      </c>
      <c r="I397" s="24">
        <v>8972.5</v>
      </c>
      <c r="J397" s="27" t="s">
        <v>39</v>
      </c>
      <c r="K397" s="11"/>
      <c r="L397" s="11"/>
      <c r="M397" s="11"/>
      <c r="N397" s="11"/>
      <c r="O397" s="11"/>
      <c r="P397" s="11"/>
      <c r="Q397" s="11"/>
    </row>
    <row r="398" spans="1:17" ht="96.75">
      <c r="A398" s="11">
        <v>205</v>
      </c>
      <c r="B398" s="12" t="s">
        <v>638</v>
      </c>
      <c r="C398" s="364" t="s">
        <v>1210</v>
      </c>
      <c r="D398" s="43" t="s">
        <v>1321</v>
      </c>
      <c r="E398" s="48" t="s">
        <v>112</v>
      </c>
      <c r="F398" s="11">
        <v>1</v>
      </c>
      <c r="G398" s="43" t="s">
        <v>1226</v>
      </c>
      <c r="H398" s="12" t="s">
        <v>43</v>
      </c>
      <c r="I398" s="24">
        <v>2000</v>
      </c>
      <c r="J398" s="27" t="s">
        <v>763</v>
      </c>
      <c r="K398" s="17"/>
      <c r="L398" s="70">
        <v>44074</v>
      </c>
      <c r="M398" s="17"/>
      <c r="N398" s="17"/>
      <c r="O398" s="17"/>
      <c r="P398" s="17"/>
      <c r="Q398" s="17"/>
    </row>
    <row r="399" spans="1:17" ht="72.75">
      <c r="A399" s="178">
        <v>206</v>
      </c>
      <c r="B399" s="12" t="s">
        <v>638</v>
      </c>
      <c r="C399" s="364" t="s">
        <v>1211</v>
      </c>
      <c r="D399" s="43" t="s">
        <v>1322</v>
      </c>
      <c r="E399" s="48" t="s">
        <v>112</v>
      </c>
      <c r="F399" s="11">
        <v>5</v>
      </c>
      <c r="G399" s="43" t="s">
        <v>688</v>
      </c>
      <c r="H399" s="12" t="s">
        <v>43</v>
      </c>
      <c r="I399" s="24">
        <v>4800</v>
      </c>
      <c r="J399" s="27" t="s">
        <v>763</v>
      </c>
      <c r="K399" s="17"/>
      <c r="L399" s="17"/>
      <c r="M399" s="17"/>
      <c r="N399" s="17"/>
      <c r="O399" s="17"/>
      <c r="P399" s="17"/>
      <c r="Q399" s="55" t="s">
        <v>1513</v>
      </c>
    </row>
    <row r="400" spans="1:17" ht="96.75">
      <c r="A400" s="11">
        <v>207</v>
      </c>
      <c r="B400" s="12" t="s">
        <v>638</v>
      </c>
      <c r="C400" s="364" t="s">
        <v>1212</v>
      </c>
      <c r="D400" s="43" t="s">
        <v>1242</v>
      </c>
      <c r="E400" s="48" t="s">
        <v>112</v>
      </c>
      <c r="F400" s="11">
        <v>1</v>
      </c>
      <c r="G400" s="43" t="s">
        <v>688</v>
      </c>
      <c r="H400" s="12" t="s">
        <v>43</v>
      </c>
      <c r="I400" s="24">
        <v>900</v>
      </c>
      <c r="J400" s="27" t="s">
        <v>763</v>
      </c>
      <c r="K400" s="17"/>
      <c r="L400" s="70">
        <v>44135</v>
      </c>
      <c r="M400" s="17"/>
      <c r="N400" s="17"/>
      <c r="O400" s="17"/>
      <c r="P400" s="17"/>
      <c r="Q400" s="17"/>
    </row>
    <row r="401" spans="1:17" ht="159" customHeight="1">
      <c r="A401" s="178">
        <v>208</v>
      </c>
      <c r="B401" s="12" t="s">
        <v>638</v>
      </c>
      <c r="C401" s="364" t="s">
        <v>1213</v>
      </c>
      <c r="D401" s="43" t="s">
        <v>1243</v>
      </c>
      <c r="E401" s="48" t="s">
        <v>112</v>
      </c>
      <c r="F401" s="11">
        <v>3</v>
      </c>
      <c r="G401" s="43" t="s">
        <v>688</v>
      </c>
      <c r="H401" s="12" t="s">
        <v>43</v>
      </c>
      <c r="I401" s="24">
        <v>1388</v>
      </c>
      <c r="J401" s="27" t="s">
        <v>763</v>
      </c>
      <c r="K401" s="70">
        <v>43802</v>
      </c>
      <c r="L401" s="70">
        <v>44135</v>
      </c>
      <c r="M401" s="17"/>
      <c r="N401" s="17"/>
      <c r="O401" s="17"/>
      <c r="P401" s="17"/>
      <c r="Q401" s="17" t="s">
        <v>51</v>
      </c>
    </row>
    <row r="402" spans="1:17" ht="72.75">
      <c r="A402" s="11">
        <v>209</v>
      </c>
      <c r="B402" s="12" t="s">
        <v>638</v>
      </c>
      <c r="C402" s="364" t="s">
        <v>1214</v>
      </c>
      <c r="D402" s="43" t="s">
        <v>1244</v>
      </c>
      <c r="E402" s="48" t="s">
        <v>112</v>
      </c>
      <c r="F402" s="11">
        <v>6</v>
      </c>
      <c r="G402" s="43" t="s">
        <v>1222</v>
      </c>
      <c r="H402" s="12" t="s">
        <v>43</v>
      </c>
      <c r="I402" s="24">
        <v>4800</v>
      </c>
      <c r="J402" s="27" t="s">
        <v>763</v>
      </c>
      <c r="K402" s="2"/>
      <c r="L402" s="2"/>
      <c r="M402" s="2"/>
      <c r="N402" s="211"/>
      <c r="O402" s="56"/>
      <c r="P402" s="2"/>
      <c r="Q402" s="2" t="s">
        <v>61</v>
      </c>
    </row>
    <row r="403" spans="1:17" ht="84.75">
      <c r="A403" s="178">
        <v>210</v>
      </c>
      <c r="B403" s="12" t="s">
        <v>638</v>
      </c>
      <c r="C403" s="364" t="s">
        <v>1215</v>
      </c>
      <c r="D403" s="43" t="s">
        <v>1320</v>
      </c>
      <c r="E403" s="47" t="s">
        <v>15</v>
      </c>
      <c r="F403" s="11">
        <v>1</v>
      </c>
      <c r="G403" s="43" t="s">
        <v>1224</v>
      </c>
      <c r="H403" s="12" t="s">
        <v>43</v>
      </c>
      <c r="I403" s="24">
        <v>4400</v>
      </c>
      <c r="J403" s="27" t="s">
        <v>39</v>
      </c>
      <c r="K403" s="11"/>
      <c r="L403" s="11"/>
      <c r="M403" s="11"/>
      <c r="N403" s="11"/>
      <c r="O403" s="11"/>
      <c r="P403" s="11"/>
      <c r="Q403" s="11"/>
    </row>
    <row r="404" spans="1:17" ht="84.75">
      <c r="A404" s="11">
        <v>211</v>
      </c>
      <c r="B404" s="12" t="s">
        <v>638</v>
      </c>
      <c r="C404" s="364" t="s">
        <v>1216</v>
      </c>
      <c r="D404" s="43" t="s">
        <v>1295</v>
      </c>
      <c r="E404" s="47" t="s">
        <v>15</v>
      </c>
      <c r="F404" s="11">
        <v>3</v>
      </c>
      <c r="G404" s="46" t="s">
        <v>1221</v>
      </c>
      <c r="H404" s="10" t="s">
        <v>1229</v>
      </c>
      <c r="I404" s="24">
        <v>35800</v>
      </c>
      <c r="J404" s="27" t="s">
        <v>39</v>
      </c>
      <c r="K404" s="11"/>
      <c r="L404" s="11"/>
      <c r="M404" s="11"/>
      <c r="N404" s="11"/>
      <c r="O404" s="11"/>
      <c r="P404" s="11"/>
      <c r="Q404" s="11"/>
    </row>
    <row r="405" spans="1:17" ht="63.75" customHeight="1">
      <c r="A405" s="11">
        <v>212</v>
      </c>
      <c r="B405" s="12" t="s">
        <v>690</v>
      </c>
      <c r="C405" s="364" t="s">
        <v>1246</v>
      </c>
      <c r="D405" s="43" t="s">
        <v>1285</v>
      </c>
      <c r="E405" s="47" t="s">
        <v>15</v>
      </c>
      <c r="F405" s="11">
        <v>1</v>
      </c>
      <c r="G405" s="43" t="s">
        <v>1282</v>
      </c>
      <c r="H405" s="12" t="s">
        <v>43</v>
      </c>
      <c r="I405" s="24">
        <v>94900</v>
      </c>
      <c r="J405" s="27" t="s">
        <v>39</v>
      </c>
      <c r="K405" s="11"/>
      <c r="L405" s="11"/>
      <c r="M405" s="11"/>
      <c r="N405" s="268">
        <v>0</v>
      </c>
      <c r="O405" s="268">
        <v>0</v>
      </c>
      <c r="P405" s="17"/>
      <c r="Q405" s="266" t="s">
        <v>715</v>
      </c>
    </row>
    <row r="406" spans="1:17" ht="77.25" customHeight="1">
      <c r="A406" s="178">
        <v>213</v>
      </c>
      <c r="B406" s="12" t="s">
        <v>638</v>
      </c>
      <c r="C406" s="364" t="s">
        <v>1247</v>
      </c>
      <c r="D406" s="43" t="s">
        <v>1286</v>
      </c>
      <c r="E406" s="47" t="s">
        <v>15</v>
      </c>
      <c r="F406" s="11">
        <v>2</v>
      </c>
      <c r="G406" s="43" t="s">
        <v>1283</v>
      </c>
      <c r="H406" s="12" t="s">
        <v>43</v>
      </c>
      <c r="I406" s="24">
        <v>1686524.66</v>
      </c>
      <c r="J406" s="27" t="s">
        <v>39</v>
      </c>
      <c r="K406" s="11"/>
      <c r="L406" s="11"/>
      <c r="M406" s="11"/>
      <c r="N406" s="11"/>
      <c r="O406" s="11"/>
      <c r="P406" s="11"/>
      <c r="Q406" s="11"/>
    </row>
    <row r="407" spans="1:17" ht="108.75">
      <c r="A407" s="11">
        <v>214</v>
      </c>
      <c r="B407" s="12" t="s">
        <v>638</v>
      </c>
      <c r="C407" s="364" t="s">
        <v>1248</v>
      </c>
      <c r="D407" s="43" t="s">
        <v>1287</v>
      </c>
      <c r="E407" s="48" t="s">
        <v>112</v>
      </c>
      <c r="F407" s="11">
        <v>1</v>
      </c>
      <c r="G407" s="43" t="s">
        <v>688</v>
      </c>
      <c r="H407" s="12" t="s">
        <v>43</v>
      </c>
      <c r="I407" s="24">
        <v>1800</v>
      </c>
      <c r="J407" s="27" t="s">
        <v>763</v>
      </c>
      <c r="K407" s="17"/>
      <c r="L407" s="70">
        <v>44135</v>
      </c>
      <c r="M407" s="17"/>
      <c r="N407" s="17"/>
      <c r="O407" s="17"/>
      <c r="P407" s="17"/>
      <c r="Q407" s="17"/>
    </row>
    <row r="408" spans="1:17" ht="161.25" customHeight="1">
      <c r="A408" s="178">
        <v>215</v>
      </c>
      <c r="B408" s="12" t="s">
        <v>638</v>
      </c>
      <c r="C408" s="364" t="s">
        <v>1249</v>
      </c>
      <c r="D408" s="43" t="s">
        <v>1319</v>
      </c>
      <c r="E408" s="48" t="s">
        <v>112</v>
      </c>
      <c r="F408" s="11">
        <v>1</v>
      </c>
      <c r="G408" s="68" t="s">
        <v>1280</v>
      </c>
      <c r="H408" s="12" t="s">
        <v>43</v>
      </c>
      <c r="I408" s="24">
        <v>2151</v>
      </c>
      <c r="J408" s="306" t="s">
        <v>763</v>
      </c>
      <c r="K408" s="207">
        <v>43810</v>
      </c>
      <c r="L408" s="207">
        <v>44196</v>
      </c>
      <c r="M408" s="206"/>
      <c r="N408" s="206"/>
      <c r="O408" s="206"/>
      <c r="P408" s="206"/>
      <c r="Q408" s="308" t="s">
        <v>2140</v>
      </c>
    </row>
    <row r="409" spans="1:17" ht="159" customHeight="1">
      <c r="A409" s="11">
        <v>216</v>
      </c>
      <c r="B409" s="12" t="s">
        <v>638</v>
      </c>
      <c r="C409" s="364" t="s">
        <v>1250</v>
      </c>
      <c r="D409" s="43" t="s">
        <v>1314</v>
      </c>
      <c r="E409" s="48" t="s">
        <v>112</v>
      </c>
      <c r="F409" s="11">
        <v>1</v>
      </c>
      <c r="G409" s="68" t="s">
        <v>1280</v>
      </c>
      <c r="H409" s="12" t="s">
        <v>43</v>
      </c>
      <c r="I409" s="24">
        <v>2150</v>
      </c>
      <c r="J409" s="306" t="s">
        <v>763</v>
      </c>
      <c r="K409" s="207">
        <v>43810</v>
      </c>
      <c r="L409" s="207">
        <v>44196</v>
      </c>
      <c r="M409" s="206"/>
      <c r="N409" s="206"/>
      <c r="O409" s="206"/>
      <c r="P409" s="206"/>
      <c r="Q409" s="308" t="s">
        <v>1512</v>
      </c>
    </row>
    <row r="410" spans="1:17" ht="159" customHeight="1">
      <c r="A410" s="178">
        <v>217</v>
      </c>
      <c r="B410" s="12" t="s">
        <v>638</v>
      </c>
      <c r="C410" s="364" t="s">
        <v>1251</v>
      </c>
      <c r="D410" s="43" t="s">
        <v>1315</v>
      </c>
      <c r="E410" s="48" t="s">
        <v>112</v>
      </c>
      <c r="F410" s="11">
        <v>1</v>
      </c>
      <c r="G410" s="68" t="s">
        <v>1280</v>
      </c>
      <c r="H410" s="12" t="s">
        <v>43</v>
      </c>
      <c r="I410" s="24">
        <v>2150</v>
      </c>
      <c r="J410" s="306" t="s">
        <v>763</v>
      </c>
      <c r="K410" s="207">
        <v>43810</v>
      </c>
      <c r="L410" s="207">
        <v>44196</v>
      </c>
      <c r="M410" s="206"/>
      <c r="N410" s="206"/>
      <c r="O410" s="206"/>
      <c r="P410" s="206"/>
      <c r="Q410" s="308" t="s">
        <v>1512</v>
      </c>
    </row>
    <row r="411" spans="1:17" ht="144.75">
      <c r="A411" s="11">
        <v>218</v>
      </c>
      <c r="B411" s="12" t="s">
        <v>638</v>
      </c>
      <c r="C411" s="365" t="s">
        <v>1252</v>
      </c>
      <c r="D411" s="139" t="s">
        <v>1318</v>
      </c>
      <c r="E411" s="148" t="s">
        <v>112</v>
      </c>
      <c r="F411" s="11">
        <v>1</v>
      </c>
      <c r="G411" s="183" t="s">
        <v>1280</v>
      </c>
      <c r="H411" s="131" t="s">
        <v>43</v>
      </c>
      <c r="I411" s="53">
        <v>2150</v>
      </c>
      <c r="J411" s="309" t="s">
        <v>763</v>
      </c>
      <c r="K411" s="207">
        <v>43810</v>
      </c>
      <c r="L411" s="207">
        <v>44196</v>
      </c>
      <c r="M411" s="206"/>
      <c r="N411" s="206"/>
      <c r="O411" s="206"/>
      <c r="P411" s="206"/>
      <c r="Q411" s="308" t="s">
        <v>1512</v>
      </c>
    </row>
    <row r="412" spans="1:17" ht="156.75">
      <c r="A412" s="178">
        <v>219</v>
      </c>
      <c r="B412" s="12" t="s">
        <v>638</v>
      </c>
      <c r="C412" s="364" t="s">
        <v>1253</v>
      </c>
      <c r="D412" s="43" t="s">
        <v>1316</v>
      </c>
      <c r="E412" s="48" t="s">
        <v>112</v>
      </c>
      <c r="F412" s="11">
        <v>1</v>
      </c>
      <c r="G412" s="68" t="s">
        <v>1280</v>
      </c>
      <c r="H412" s="12" t="s">
        <v>43</v>
      </c>
      <c r="I412" s="24">
        <v>2150</v>
      </c>
      <c r="J412" s="306" t="s">
        <v>763</v>
      </c>
      <c r="K412" s="207">
        <v>43810</v>
      </c>
      <c r="L412" s="207">
        <v>44196</v>
      </c>
      <c r="M412" s="206"/>
      <c r="N412" s="206"/>
      <c r="O412" s="206"/>
      <c r="P412" s="206"/>
      <c r="Q412" s="308" t="s">
        <v>1512</v>
      </c>
    </row>
    <row r="413" spans="1:17" ht="144.75">
      <c r="A413" s="11">
        <v>220</v>
      </c>
      <c r="B413" s="12" t="s">
        <v>638</v>
      </c>
      <c r="C413" s="364" t="s">
        <v>1254</v>
      </c>
      <c r="D413" s="43" t="s">
        <v>1317</v>
      </c>
      <c r="E413" s="48" t="s">
        <v>112</v>
      </c>
      <c r="F413" s="11">
        <v>1</v>
      </c>
      <c r="G413" s="68" t="s">
        <v>1280</v>
      </c>
      <c r="H413" s="12" t="s">
        <v>43</v>
      </c>
      <c r="I413" s="24">
        <v>2150</v>
      </c>
      <c r="J413" s="306" t="s">
        <v>763</v>
      </c>
      <c r="K413" s="207">
        <v>43810</v>
      </c>
      <c r="L413" s="207">
        <v>44196</v>
      </c>
      <c r="M413" s="206"/>
      <c r="N413" s="206"/>
      <c r="O413" s="206"/>
      <c r="P413" s="206"/>
      <c r="Q413" s="308" t="s">
        <v>2140</v>
      </c>
    </row>
    <row r="414" spans="1:17" ht="24.75">
      <c r="A414" s="178">
        <v>221</v>
      </c>
      <c r="B414" s="12" t="s">
        <v>638</v>
      </c>
      <c r="C414" s="364" t="s">
        <v>1255</v>
      </c>
      <c r="D414" s="46" t="s">
        <v>1288</v>
      </c>
      <c r="E414" s="48" t="s">
        <v>112</v>
      </c>
      <c r="F414" s="11">
        <v>3</v>
      </c>
      <c r="G414" s="43" t="s">
        <v>1281</v>
      </c>
      <c r="H414" s="12" t="s">
        <v>43</v>
      </c>
      <c r="I414" s="24">
        <v>54725</v>
      </c>
      <c r="J414" s="27" t="s">
        <v>39</v>
      </c>
      <c r="K414" s="11"/>
      <c r="L414" s="11"/>
      <c r="M414" s="11"/>
      <c r="N414" s="11"/>
      <c r="O414" s="11"/>
      <c r="P414" s="11"/>
      <c r="Q414" s="11"/>
    </row>
    <row r="415" spans="1:17" ht="36.75">
      <c r="A415" s="11">
        <v>222</v>
      </c>
      <c r="B415" s="12" t="s">
        <v>638</v>
      </c>
      <c r="C415" s="364" t="s">
        <v>1256</v>
      </c>
      <c r="D415" s="43" t="s">
        <v>1289</v>
      </c>
      <c r="E415" s="47" t="s">
        <v>15</v>
      </c>
      <c r="F415" s="11">
        <v>1</v>
      </c>
      <c r="G415" s="69" t="s">
        <v>1274</v>
      </c>
      <c r="H415" s="10" t="s">
        <v>1284</v>
      </c>
      <c r="I415" s="24">
        <v>113280</v>
      </c>
      <c r="J415" s="27" t="s">
        <v>39</v>
      </c>
      <c r="K415" s="70">
        <v>43817</v>
      </c>
      <c r="L415" s="70">
        <v>44548</v>
      </c>
      <c r="M415" s="17"/>
      <c r="N415" s="17"/>
      <c r="O415" s="17"/>
      <c r="P415" s="17"/>
      <c r="Q415" s="17" t="s">
        <v>51</v>
      </c>
    </row>
    <row r="416" spans="1:17" ht="84.75">
      <c r="A416" s="178">
        <v>223</v>
      </c>
      <c r="B416" s="12" t="s">
        <v>661</v>
      </c>
      <c r="C416" s="364" t="s">
        <v>1257</v>
      </c>
      <c r="D416" s="43" t="s">
        <v>1290</v>
      </c>
      <c r="E416" s="48" t="s">
        <v>1272</v>
      </c>
      <c r="F416" s="11">
        <v>6</v>
      </c>
      <c r="G416" s="46" t="s">
        <v>1275</v>
      </c>
      <c r="H416" s="12" t="s">
        <v>43</v>
      </c>
      <c r="I416" s="24">
        <v>11589928.359999999</v>
      </c>
      <c r="J416" s="27" t="s">
        <v>39</v>
      </c>
      <c r="K416" s="11"/>
      <c r="L416" s="11"/>
      <c r="M416" s="11"/>
      <c r="N416" s="11"/>
      <c r="O416" s="11"/>
      <c r="P416" s="11"/>
      <c r="Q416" s="11"/>
    </row>
    <row r="417" spans="1:17" ht="108.75">
      <c r="A417" s="11">
        <v>224</v>
      </c>
      <c r="B417" s="12" t="s">
        <v>638</v>
      </c>
      <c r="C417" s="364" t="s">
        <v>1258</v>
      </c>
      <c r="D417" s="43" t="s">
        <v>1291</v>
      </c>
      <c r="E417" s="47" t="s">
        <v>15</v>
      </c>
      <c r="F417" s="11">
        <v>1</v>
      </c>
      <c r="G417" s="69" t="s">
        <v>492</v>
      </c>
      <c r="H417" s="12" t="s">
        <v>43</v>
      </c>
      <c r="I417" s="24">
        <v>13444</v>
      </c>
      <c r="J417" s="27" t="s">
        <v>39</v>
      </c>
      <c r="K417" s="17"/>
      <c r="L417" s="17"/>
      <c r="M417" s="17"/>
      <c r="N417" s="17">
        <v>0</v>
      </c>
      <c r="O417" s="17">
        <v>0</v>
      </c>
      <c r="P417" s="17">
        <v>0</v>
      </c>
      <c r="Q417" s="55" t="s">
        <v>1477</v>
      </c>
    </row>
    <row r="418" spans="1:17" ht="72.75">
      <c r="A418" s="178">
        <v>225</v>
      </c>
      <c r="B418" s="12" t="s">
        <v>638</v>
      </c>
      <c r="C418" s="364" t="s">
        <v>1259</v>
      </c>
      <c r="D418" s="43" t="s">
        <v>1312</v>
      </c>
      <c r="E418" s="47" t="s">
        <v>15</v>
      </c>
      <c r="F418" s="11">
        <v>1</v>
      </c>
      <c r="G418" s="46" t="s">
        <v>243</v>
      </c>
      <c r="H418" s="12" t="s">
        <v>43</v>
      </c>
      <c r="I418" s="24">
        <v>6200</v>
      </c>
      <c r="J418" s="27" t="s">
        <v>39</v>
      </c>
      <c r="K418" s="17"/>
      <c r="L418" s="17"/>
      <c r="M418" s="17"/>
      <c r="N418" s="17"/>
      <c r="O418" s="17"/>
      <c r="P418" s="17"/>
      <c r="Q418" s="55" t="s">
        <v>1477</v>
      </c>
    </row>
    <row r="419" spans="1:17" ht="132.75">
      <c r="A419" s="11">
        <v>226</v>
      </c>
      <c r="B419" s="12" t="s">
        <v>638</v>
      </c>
      <c r="C419" s="364" t="s">
        <v>1260</v>
      </c>
      <c r="D419" s="43" t="s">
        <v>1313</v>
      </c>
      <c r="E419" s="48" t="s">
        <v>112</v>
      </c>
      <c r="F419" s="11">
        <v>4</v>
      </c>
      <c r="G419" s="43" t="s">
        <v>688</v>
      </c>
      <c r="H419" s="12" t="s">
        <v>43</v>
      </c>
      <c r="I419" s="24">
        <v>11560</v>
      </c>
      <c r="J419" s="27" t="s">
        <v>763</v>
      </c>
      <c r="K419" s="70">
        <v>43839</v>
      </c>
      <c r="L419" s="70">
        <v>44165</v>
      </c>
      <c r="M419" s="17"/>
      <c r="N419" s="17"/>
      <c r="O419" s="17"/>
      <c r="P419" s="17"/>
      <c r="Q419" s="17" t="s">
        <v>99</v>
      </c>
    </row>
    <row r="420" spans="1:17" ht="108.75">
      <c r="A420" s="178">
        <v>227</v>
      </c>
      <c r="B420" s="12" t="s">
        <v>638</v>
      </c>
      <c r="C420" s="364" t="s">
        <v>1261</v>
      </c>
      <c r="D420" s="43" t="s">
        <v>1310</v>
      </c>
      <c r="E420" s="48" t="s">
        <v>112</v>
      </c>
      <c r="F420" s="11">
        <v>1</v>
      </c>
      <c r="G420" s="43" t="s">
        <v>688</v>
      </c>
      <c r="H420" s="12" t="s">
        <v>43</v>
      </c>
      <c r="I420" s="24">
        <v>1341</v>
      </c>
      <c r="J420" s="27" t="s">
        <v>763</v>
      </c>
      <c r="K420" s="70">
        <v>43816</v>
      </c>
      <c r="L420" s="70">
        <v>44165</v>
      </c>
      <c r="M420" s="17"/>
      <c r="N420" s="17"/>
      <c r="O420" s="17"/>
      <c r="P420" s="17"/>
      <c r="Q420" s="17" t="s">
        <v>51</v>
      </c>
    </row>
    <row r="421" spans="1:17" ht="132.75">
      <c r="A421" s="11">
        <v>228</v>
      </c>
      <c r="B421" s="12" t="s">
        <v>638</v>
      </c>
      <c r="C421" s="364" t="s">
        <v>1262</v>
      </c>
      <c r="D421" s="43" t="s">
        <v>1311</v>
      </c>
      <c r="E421" s="48" t="s">
        <v>112</v>
      </c>
      <c r="F421" s="11">
        <v>2</v>
      </c>
      <c r="G421" s="43" t="s">
        <v>688</v>
      </c>
      <c r="H421" s="12" t="s">
        <v>43</v>
      </c>
      <c r="I421" s="24">
        <v>1792</v>
      </c>
      <c r="J421" s="27" t="s">
        <v>763</v>
      </c>
      <c r="K421" s="17"/>
      <c r="L421" s="70">
        <v>44074</v>
      </c>
      <c r="M421" s="17"/>
      <c r="N421" s="17">
        <v>0</v>
      </c>
      <c r="O421" s="17"/>
      <c r="P421" s="17">
        <v>0</v>
      </c>
      <c r="Q421" s="17"/>
    </row>
    <row r="422" spans="1:17" ht="72.75">
      <c r="A422" s="178">
        <v>229</v>
      </c>
      <c r="B422" s="12" t="s">
        <v>638</v>
      </c>
      <c r="C422" s="364" t="s">
        <v>1263</v>
      </c>
      <c r="D422" s="43" t="s">
        <v>1309</v>
      </c>
      <c r="E422" s="48" t="s">
        <v>1138</v>
      </c>
      <c r="F422" s="11">
        <v>1</v>
      </c>
      <c r="G422" s="68" t="s">
        <v>1276</v>
      </c>
      <c r="H422" s="12" t="s">
        <v>43</v>
      </c>
      <c r="I422" s="24" t="s">
        <v>1273</v>
      </c>
      <c r="J422" s="27" t="s">
        <v>763</v>
      </c>
      <c r="K422" s="70">
        <v>43829</v>
      </c>
      <c r="L422" s="70">
        <v>44265</v>
      </c>
      <c r="M422" s="17" t="s">
        <v>1842</v>
      </c>
      <c r="N422" s="255" t="s">
        <v>1851</v>
      </c>
      <c r="O422" s="255" t="s">
        <v>1852</v>
      </c>
      <c r="P422" s="17"/>
      <c r="Q422" s="17" t="s">
        <v>1845</v>
      </c>
    </row>
    <row r="423" spans="1:17" ht="89.25" customHeight="1">
      <c r="A423" s="11">
        <v>230</v>
      </c>
      <c r="B423" s="12" t="s">
        <v>638</v>
      </c>
      <c r="C423" s="364" t="s">
        <v>1264</v>
      </c>
      <c r="D423" s="43" t="s">
        <v>1308</v>
      </c>
      <c r="E423" s="47" t="s">
        <v>15</v>
      </c>
      <c r="F423" s="11">
        <v>1</v>
      </c>
      <c r="G423" s="69" t="s">
        <v>1113</v>
      </c>
      <c r="H423" s="12" t="s">
        <v>43</v>
      </c>
      <c r="I423" s="24">
        <v>35280</v>
      </c>
      <c r="J423" s="27" t="s">
        <v>39</v>
      </c>
      <c r="K423" s="11"/>
      <c r="L423" s="11"/>
      <c r="M423" s="11"/>
      <c r="N423" s="11"/>
      <c r="O423" s="11"/>
      <c r="P423" s="11"/>
      <c r="Q423" s="11"/>
    </row>
    <row r="424" spans="1:17" ht="108.75">
      <c r="A424" s="178">
        <v>231</v>
      </c>
      <c r="B424" s="12" t="s">
        <v>638</v>
      </c>
      <c r="C424" s="364" t="s">
        <v>1265</v>
      </c>
      <c r="D424" s="43" t="s">
        <v>1307</v>
      </c>
      <c r="E424" s="48" t="s">
        <v>112</v>
      </c>
      <c r="F424" s="11">
        <v>2</v>
      </c>
      <c r="G424" s="46" t="s">
        <v>562</v>
      </c>
      <c r="H424" s="12" t="s">
        <v>43</v>
      </c>
      <c r="I424" s="24">
        <v>54763</v>
      </c>
      <c r="J424" s="27" t="s">
        <v>39</v>
      </c>
      <c r="K424" s="209">
        <v>43800</v>
      </c>
      <c r="L424" s="209">
        <v>43862</v>
      </c>
      <c r="M424" s="17"/>
      <c r="N424" s="17">
        <v>58651.17</v>
      </c>
      <c r="O424" s="70">
        <v>43878</v>
      </c>
      <c r="P424" s="17">
        <v>58651.17</v>
      </c>
      <c r="Q424" s="17" t="s">
        <v>51</v>
      </c>
    </row>
    <row r="425" spans="1:17" ht="120.75">
      <c r="A425" s="11">
        <v>232</v>
      </c>
      <c r="B425" s="12" t="s">
        <v>638</v>
      </c>
      <c r="C425" s="364" t="s">
        <v>1266</v>
      </c>
      <c r="D425" s="43" t="s">
        <v>1292</v>
      </c>
      <c r="E425" s="48" t="s">
        <v>112</v>
      </c>
      <c r="F425" s="11">
        <v>1</v>
      </c>
      <c r="G425" s="43" t="s">
        <v>1277</v>
      </c>
      <c r="H425" s="12" t="s">
        <v>43</v>
      </c>
      <c r="I425" s="24">
        <v>2000</v>
      </c>
      <c r="J425" s="27" t="s">
        <v>763</v>
      </c>
      <c r="K425" s="17"/>
      <c r="L425" s="70">
        <v>44165</v>
      </c>
      <c r="M425" s="17"/>
      <c r="N425" s="17"/>
      <c r="O425" s="17"/>
      <c r="P425" s="17"/>
      <c r="Q425" s="17"/>
    </row>
    <row r="426" spans="1:17" ht="63.75" customHeight="1">
      <c r="A426" s="178">
        <v>233</v>
      </c>
      <c r="B426" s="12" t="s">
        <v>638</v>
      </c>
      <c r="C426" s="364" t="s">
        <v>1267</v>
      </c>
      <c r="D426" s="43" t="s">
        <v>1306</v>
      </c>
      <c r="E426" s="47" t="s">
        <v>15</v>
      </c>
      <c r="F426" s="11">
        <v>2</v>
      </c>
      <c r="G426" s="43" t="s">
        <v>1279</v>
      </c>
      <c r="H426" s="12" t="s">
        <v>43</v>
      </c>
      <c r="I426" s="24">
        <v>6900</v>
      </c>
      <c r="J426" s="27" t="s">
        <v>39</v>
      </c>
      <c r="K426" s="17"/>
      <c r="L426" s="17"/>
      <c r="M426" s="17"/>
      <c r="N426" s="17"/>
      <c r="O426" s="17"/>
      <c r="P426" s="17"/>
      <c r="Q426" s="17" t="s">
        <v>2189</v>
      </c>
    </row>
    <row r="427" spans="1:17" ht="96.75">
      <c r="A427" s="11">
        <v>234</v>
      </c>
      <c r="B427" s="12" t="s">
        <v>638</v>
      </c>
      <c r="C427" s="364" t="s">
        <v>1268</v>
      </c>
      <c r="D427" s="43" t="s">
        <v>1293</v>
      </c>
      <c r="E427" s="48" t="s">
        <v>112</v>
      </c>
      <c r="F427" s="11">
        <v>5</v>
      </c>
      <c r="G427" s="43" t="s">
        <v>688</v>
      </c>
      <c r="H427" s="12" t="s">
        <v>43</v>
      </c>
      <c r="I427" s="24">
        <v>4600</v>
      </c>
      <c r="J427" s="27" t="s">
        <v>763</v>
      </c>
      <c r="K427" s="17"/>
      <c r="L427" s="70">
        <v>45199</v>
      </c>
      <c r="M427" s="6" t="s">
        <v>43</v>
      </c>
      <c r="N427" s="6" t="s">
        <v>43</v>
      </c>
      <c r="O427" s="6" t="s">
        <v>43</v>
      </c>
      <c r="P427" s="6" t="s">
        <v>43</v>
      </c>
      <c r="Q427" s="171" t="s">
        <v>1512</v>
      </c>
    </row>
    <row r="428" spans="1:17" ht="96.75">
      <c r="A428" s="11">
        <v>235</v>
      </c>
      <c r="B428" s="12" t="s">
        <v>638</v>
      </c>
      <c r="C428" s="364" t="s">
        <v>1269</v>
      </c>
      <c r="D428" s="43" t="s">
        <v>1294</v>
      </c>
      <c r="E428" s="48" t="s">
        <v>112</v>
      </c>
      <c r="F428" s="11">
        <v>4</v>
      </c>
      <c r="G428" s="43" t="s">
        <v>1278</v>
      </c>
      <c r="H428" s="12" t="s">
        <v>43</v>
      </c>
      <c r="I428" s="24">
        <v>7200</v>
      </c>
      <c r="J428" s="27" t="s">
        <v>763</v>
      </c>
      <c r="K428" s="56">
        <v>43948</v>
      </c>
      <c r="L428" s="56">
        <v>45199</v>
      </c>
      <c r="M428" s="1" t="s">
        <v>43</v>
      </c>
      <c r="N428" s="107">
        <v>1785</v>
      </c>
      <c r="O428" s="106">
        <v>43969</v>
      </c>
      <c r="P428" s="107">
        <v>1785</v>
      </c>
      <c r="Q428" s="2" t="s">
        <v>51</v>
      </c>
    </row>
    <row r="429" spans="1:17" ht="84.75">
      <c r="A429" s="178">
        <v>236</v>
      </c>
      <c r="B429" s="12" t="s">
        <v>638</v>
      </c>
      <c r="C429" s="364" t="s">
        <v>1270</v>
      </c>
      <c r="D429" s="43" t="s">
        <v>1305</v>
      </c>
      <c r="E429" s="47" t="s">
        <v>15</v>
      </c>
      <c r="F429" s="11">
        <v>1</v>
      </c>
      <c r="G429" s="69" t="s">
        <v>266</v>
      </c>
      <c r="H429" s="12" t="s">
        <v>43</v>
      </c>
      <c r="I429" s="24">
        <v>180700</v>
      </c>
      <c r="J429" s="27" t="s">
        <v>39</v>
      </c>
      <c r="K429" s="11"/>
      <c r="L429" s="11"/>
      <c r="M429" s="11"/>
      <c r="N429" s="11"/>
      <c r="O429" s="11"/>
      <c r="P429" s="11"/>
      <c r="Q429" s="11"/>
    </row>
    <row r="430" spans="1:17" ht="108.75">
      <c r="A430" s="11">
        <v>237</v>
      </c>
      <c r="B430" s="12" t="s">
        <v>638</v>
      </c>
      <c r="C430" s="364" t="s">
        <v>1271</v>
      </c>
      <c r="D430" s="43" t="s">
        <v>1304</v>
      </c>
      <c r="E430" s="47" t="s">
        <v>15</v>
      </c>
      <c r="F430" s="11">
        <v>1</v>
      </c>
      <c r="G430" s="46" t="s">
        <v>883</v>
      </c>
      <c r="H430" s="12" t="s">
        <v>43</v>
      </c>
      <c r="I430" s="24">
        <v>6450</v>
      </c>
      <c r="J430" s="27" t="s">
        <v>39</v>
      </c>
      <c r="K430" s="11"/>
      <c r="L430" s="11"/>
      <c r="M430" s="11"/>
      <c r="N430" s="11"/>
      <c r="O430" s="11"/>
      <c r="P430" s="11"/>
      <c r="Q430" s="11"/>
    </row>
    <row r="431" spans="1:17" ht="184.5" customHeight="1">
      <c r="A431" s="178">
        <v>238</v>
      </c>
      <c r="B431" s="12" t="s">
        <v>638</v>
      </c>
      <c r="C431" s="363" t="s">
        <v>1296</v>
      </c>
      <c r="D431" s="43" t="s">
        <v>1301</v>
      </c>
      <c r="E431" s="48" t="s">
        <v>112</v>
      </c>
      <c r="F431" s="11">
        <v>2</v>
      </c>
      <c r="G431" s="43" t="s">
        <v>1222</v>
      </c>
      <c r="H431" s="12" t="s">
        <v>43</v>
      </c>
      <c r="I431" s="24">
        <v>3444</v>
      </c>
      <c r="J431" s="27" t="s">
        <v>763</v>
      </c>
      <c r="K431" s="70">
        <v>43830</v>
      </c>
      <c r="L431" s="70">
        <v>44347</v>
      </c>
      <c r="M431" s="17"/>
      <c r="N431" s="17"/>
      <c r="O431" s="17"/>
      <c r="P431" s="17"/>
      <c r="Q431" s="17" t="s">
        <v>51</v>
      </c>
    </row>
    <row r="432" spans="1:17" ht="108.75">
      <c r="A432" s="11">
        <v>239</v>
      </c>
      <c r="B432" s="12" t="s">
        <v>661</v>
      </c>
      <c r="C432" s="363" t="s">
        <v>1297</v>
      </c>
      <c r="D432" s="43" t="s">
        <v>1302</v>
      </c>
      <c r="E432" s="48" t="s">
        <v>112</v>
      </c>
      <c r="F432" s="11">
        <v>2</v>
      </c>
      <c r="G432" s="43" t="s">
        <v>1299</v>
      </c>
      <c r="H432" s="12" t="s">
        <v>43</v>
      </c>
      <c r="I432" s="24">
        <v>11156.6</v>
      </c>
      <c r="J432" s="27" t="s">
        <v>39</v>
      </c>
      <c r="K432" s="11"/>
      <c r="L432" s="11"/>
      <c r="M432" s="11"/>
      <c r="N432" s="11"/>
      <c r="O432" s="11"/>
      <c r="P432" s="11"/>
      <c r="Q432" s="11"/>
    </row>
    <row r="433" spans="1:17" ht="96.75">
      <c r="A433" s="178">
        <v>240</v>
      </c>
      <c r="B433" s="12" t="s">
        <v>661</v>
      </c>
      <c r="C433" s="363" t="s">
        <v>1298</v>
      </c>
      <c r="D433" s="43" t="s">
        <v>1303</v>
      </c>
      <c r="E433" s="48" t="s">
        <v>112</v>
      </c>
      <c r="F433" s="11">
        <v>3</v>
      </c>
      <c r="G433" s="43" t="s">
        <v>1300</v>
      </c>
      <c r="H433" s="12" t="s">
        <v>43</v>
      </c>
      <c r="I433" s="24">
        <v>29776.13</v>
      </c>
      <c r="J433" s="27" t="s">
        <v>39</v>
      </c>
      <c r="K433" s="11"/>
      <c r="L433" s="11"/>
      <c r="M433" s="11"/>
      <c r="N433" s="11"/>
      <c r="O433" s="11"/>
      <c r="P433" s="11"/>
      <c r="Q433" s="11"/>
    </row>
    <row r="434" spans="1:17" ht="28.5" customHeight="1">
      <c r="A434" s="144"/>
      <c r="B434" s="145"/>
      <c r="C434" s="294"/>
      <c r="D434" s="145"/>
      <c r="E434" s="145"/>
      <c r="F434" s="145"/>
      <c r="G434" s="145"/>
      <c r="H434" s="145"/>
      <c r="I434" s="145"/>
      <c r="J434" s="145"/>
      <c r="K434" s="146"/>
      <c r="L434" s="146"/>
      <c r="M434" s="146"/>
      <c r="N434" s="146"/>
      <c r="O434" s="146"/>
      <c r="P434" s="146"/>
      <c r="Q434" s="147"/>
    </row>
    <row r="435" spans="1:17" ht="36.75">
      <c r="A435" s="12">
        <v>1</v>
      </c>
      <c r="B435" s="12" t="s">
        <v>638</v>
      </c>
      <c r="C435" s="364" t="s">
        <v>1349</v>
      </c>
      <c r="D435" s="43" t="s">
        <v>1374</v>
      </c>
      <c r="E435" s="48" t="s">
        <v>1364</v>
      </c>
      <c r="F435" s="11">
        <v>1</v>
      </c>
      <c r="G435" s="68" t="s">
        <v>592</v>
      </c>
      <c r="H435" s="12" t="s">
        <v>43</v>
      </c>
      <c r="I435" s="24">
        <v>5640</v>
      </c>
      <c r="J435" s="27" t="s">
        <v>39</v>
      </c>
      <c r="K435" s="11"/>
      <c r="L435" s="11"/>
      <c r="M435" s="11"/>
      <c r="N435" s="11"/>
      <c r="O435" s="11"/>
      <c r="P435" s="11"/>
      <c r="Q435" s="11"/>
    </row>
    <row r="436" spans="1:17" ht="24.75">
      <c r="A436" s="12">
        <v>2</v>
      </c>
      <c r="B436" s="12" t="s">
        <v>661</v>
      </c>
      <c r="C436" s="364" t="s">
        <v>1350</v>
      </c>
      <c r="D436" s="43" t="s">
        <v>1375</v>
      </c>
      <c r="E436" s="47" t="s">
        <v>1365</v>
      </c>
      <c r="F436" s="11">
        <v>1</v>
      </c>
      <c r="G436" s="68" t="s">
        <v>1373</v>
      </c>
      <c r="H436" s="12" t="s">
        <v>43</v>
      </c>
      <c r="I436" s="24">
        <v>12495</v>
      </c>
      <c r="J436" s="27" t="s">
        <v>39</v>
      </c>
      <c r="K436" s="11"/>
      <c r="L436" s="11"/>
      <c r="M436" s="11"/>
      <c r="N436" s="11"/>
      <c r="O436" s="11"/>
      <c r="P436" s="11"/>
      <c r="Q436" s="11"/>
    </row>
    <row r="437" spans="1:17" ht="48.75">
      <c r="A437" s="12">
        <v>3</v>
      </c>
      <c r="B437" s="10" t="s">
        <v>1388</v>
      </c>
      <c r="C437" s="364" t="s">
        <v>1351</v>
      </c>
      <c r="D437" s="43" t="s">
        <v>1376</v>
      </c>
      <c r="E437" s="47" t="s">
        <v>43</v>
      </c>
      <c r="F437" s="47" t="s">
        <v>43</v>
      </c>
      <c r="G437" s="43" t="s">
        <v>677</v>
      </c>
      <c r="H437" s="12" t="s">
        <v>43</v>
      </c>
      <c r="I437" s="24">
        <v>2856395.41</v>
      </c>
      <c r="J437" s="27" t="s">
        <v>39</v>
      </c>
      <c r="K437" s="11"/>
      <c r="L437" s="11"/>
      <c r="M437" s="11"/>
      <c r="N437" s="11"/>
      <c r="O437" s="11"/>
      <c r="P437" s="11"/>
      <c r="Q437" s="11"/>
    </row>
    <row r="438" spans="1:17" ht="48.75">
      <c r="A438" s="12">
        <v>4</v>
      </c>
      <c r="B438" s="10" t="s">
        <v>1389</v>
      </c>
      <c r="C438" s="364" t="s">
        <v>1352</v>
      </c>
      <c r="D438" s="43" t="s">
        <v>636</v>
      </c>
      <c r="E438" s="47" t="s">
        <v>43</v>
      </c>
      <c r="F438" s="47" t="s">
        <v>43</v>
      </c>
      <c r="G438" s="43" t="s">
        <v>637</v>
      </c>
      <c r="H438" s="12" t="s">
        <v>43</v>
      </c>
      <c r="I438" s="24">
        <v>46067</v>
      </c>
      <c r="J438" s="27" t="s">
        <v>39</v>
      </c>
      <c r="K438" s="11"/>
      <c r="L438" s="11"/>
      <c r="M438" s="11"/>
      <c r="N438" s="11"/>
      <c r="O438" s="11"/>
      <c r="P438" s="11"/>
      <c r="Q438" s="11"/>
    </row>
    <row r="439" spans="1:17" ht="96.75">
      <c r="A439" s="12">
        <v>5</v>
      </c>
      <c r="B439" s="12" t="s">
        <v>638</v>
      </c>
      <c r="C439" s="364" t="s">
        <v>1353</v>
      </c>
      <c r="D439" s="43" t="s">
        <v>1377</v>
      </c>
      <c r="E439" s="47" t="s">
        <v>597</v>
      </c>
      <c r="F439" s="11">
        <v>6</v>
      </c>
      <c r="G439" s="46" t="s">
        <v>576</v>
      </c>
      <c r="H439" s="12" t="s">
        <v>43</v>
      </c>
      <c r="I439" s="24">
        <v>4160</v>
      </c>
      <c r="J439" s="27" t="s">
        <v>763</v>
      </c>
      <c r="K439" s="70">
        <v>43959</v>
      </c>
      <c r="L439" s="70">
        <v>44834</v>
      </c>
      <c r="M439" s="17"/>
      <c r="N439" s="41">
        <v>2558.5</v>
      </c>
      <c r="O439" s="70">
        <v>43993</v>
      </c>
      <c r="P439" s="17"/>
      <c r="Q439" s="17" t="s">
        <v>51</v>
      </c>
    </row>
    <row r="440" spans="1:17" ht="132.75">
      <c r="A440" s="12">
        <v>6</v>
      </c>
      <c r="B440" s="12" t="s">
        <v>638</v>
      </c>
      <c r="C440" s="364" t="s">
        <v>1354</v>
      </c>
      <c r="D440" s="43" t="s">
        <v>1378</v>
      </c>
      <c r="E440" s="47" t="s">
        <v>597</v>
      </c>
      <c r="F440" s="11">
        <v>1</v>
      </c>
      <c r="G440" s="68" t="s">
        <v>969</v>
      </c>
      <c r="H440" s="12" t="s">
        <v>43</v>
      </c>
      <c r="I440" s="24">
        <v>2496</v>
      </c>
      <c r="J440" s="27" t="s">
        <v>763</v>
      </c>
      <c r="K440" s="17"/>
      <c r="L440" s="70">
        <v>43889</v>
      </c>
      <c r="M440" s="17"/>
      <c r="N440" s="17"/>
      <c r="O440" s="17"/>
      <c r="P440" s="17"/>
      <c r="Q440" s="17" t="s">
        <v>51</v>
      </c>
    </row>
    <row r="441" spans="1:17" ht="36.75">
      <c r="A441" s="12">
        <v>7</v>
      </c>
      <c r="B441" s="12" t="s">
        <v>661</v>
      </c>
      <c r="C441" s="364" t="s">
        <v>1355</v>
      </c>
      <c r="D441" s="43" t="s">
        <v>1379</v>
      </c>
      <c r="E441" s="47" t="s">
        <v>15</v>
      </c>
      <c r="F441" s="11">
        <v>1</v>
      </c>
      <c r="G441" s="46" t="s">
        <v>664</v>
      </c>
      <c r="H441" s="12" t="s">
        <v>43</v>
      </c>
      <c r="I441" s="24">
        <v>40230</v>
      </c>
      <c r="J441" s="27" t="s">
        <v>39</v>
      </c>
      <c r="K441" s="11"/>
      <c r="L441" s="11"/>
      <c r="M441" s="11"/>
      <c r="N441" s="11"/>
      <c r="O441" s="11"/>
      <c r="P441" s="11"/>
      <c r="Q441" s="11"/>
    </row>
    <row r="442" spans="1:17" ht="96.75">
      <c r="A442" s="12">
        <v>8</v>
      </c>
      <c r="B442" s="12" t="s">
        <v>638</v>
      </c>
      <c r="C442" s="364" t="s">
        <v>1356</v>
      </c>
      <c r="D442" s="43" t="s">
        <v>1380</v>
      </c>
      <c r="E442" s="47" t="s">
        <v>597</v>
      </c>
      <c r="F442" s="11">
        <v>4</v>
      </c>
      <c r="G442" s="43" t="s">
        <v>1371</v>
      </c>
      <c r="H442" s="12" t="s">
        <v>43</v>
      </c>
      <c r="I442" s="24">
        <v>3380</v>
      </c>
      <c r="J442" s="27" t="s">
        <v>763</v>
      </c>
      <c r="K442" s="70">
        <v>43859</v>
      </c>
      <c r="L442" s="70">
        <v>44530</v>
      </c>
      <c r="M442" s="104" t="s">
        <v>43</v>
      </c>
      <c r="N442" s="41">
        <v>0</v>
      </c>
      <c r="O442" s="104" t="s">
        <v>43</v>
      </c>
      <c r="P442" s="41">
        <v>0</v>
      </c>
      <c r="Q442" s="17" t="s">
        <v>51</v>
      </c>
    </row>
    <row r="443" spans="1:17" ht="72.75">
      <c r="A443" s="12">
        <v>9</v>
      </c>
      <c r="B443" s="12" t="s">
        <v>638</v>
      </c>
      <c r="C443" s="364" t="s">
        <v>1357</v>
      </c>
      <c r="D443" s="43" t="s">
        <v>1381</v>
      </c>
      <c r="E443" s="48" t="s">
        <v>1364</v>
      </c>
      <c r="F443" s="11" t="s">
        <v>43</v>
      </c>
      <c r="G443" s="68" t="s">
        <v>1366</v>
      </c>
      <c r="H443" s="12" t="s">
        <v>43</v>
      </c>
      <c r="I443" s="24">
        <v>938642</v>
      </c>
      <c r="J443" s="27" t="s">
        <v>39</v>
      </c>
      <c r="K443" s="40">
        <v>43899</v>
      </c>
      <c r="L443" s="40">
        <v>44226</v>
      </c>
      <c r="M443" s="11" t="s">
        <v>16</v>
      </c>
      <c r="N443" s="11" t="s">
        <v>16</v>
      </c>
      <c r="O443" s="11" t="s">
        <v>16</v>
      </c>
      <c r="P443" s="11" t="s">
        <v>16</v>
      </c>
      <c r="Q443" s="11" t="s">
        <v>51</v>
      </c>
    </row>
    <row r="444" spans="1:17" ht="36.75">
      <c r="A444" s="12">
        <v>10</v>
      </c>
      <c r="B444" s="12" t="s">
        <v>661</v>
      </c>
      <c r="C444" s="364" t="s">
        <v>1358</v>
      </c>
      <c r="D444" s="16" t="s">
        <v>1382</v>
      </c>
      <c r="E444" s="47" t="s">
        <v>597</v>
      </c>
      <c r="F444" s="11">
        <v>1</v>
      </c>
      <c r="G444" s="16" t="s">
        <v>1367</v>
      </c>
      <c r="H444" s="12" t="s">
        <v>43</v>
      </c>
      <c r="I444" s="24">
        <v>5294.1</v>
      </c>
      <c r="J444" s="27" t="s">
        <v>39</v>
      </c>
      <c r="K444" s="40">
        <v>43866</v>
      </c>
      <c r="L444" s="40">
        <v>43910</v>
      </c>
      <c r="M444" s="11"/>
      <c r="N444" s="11"/>
      <c r="O444" s="11"/>
      <c r="P444" s="174">
        <v>6299.98</v>
      </c>
      <c r="Q444" s="11" t="s">
        <v>2134</v>
      </c>
    </row>
    <row r="445" spans="1:17" ht="168.75">
      <c r="A445" s="12">
        <v>11</v>
      </c>
      <c r="B445" s="12" t="s">
        <v>638</v>
      </c>
      <c r="C445" s="364" t="s">
        <v>1359</v>
      </c>
      <c r="D445" s="10" t="s">
        <v>1383</v>
      </c>
      <c r="E445" s="58" t="s">
        <v>15</v>
      </c>
      <c r="F445" s="11">
        <v>2</v>
      </c>
      <c r="G445" s="43" t="s">
        <v>882</v>
      </c>
      <c r="H445" s="12" t="s">
        <v>43</v>
      </c>
      <c r="I445" s="24">
        <v>149000</v>
      </c>
      <c r="J445" s="27" t="s">
        <v>39</v>
      </c>
      <c r="K445" s="40">
        <v>43865</v>
      </c>
      <c r="L445" s="40">
        <v>44411</v>
      </c>
      <c r="M445" s="11"/>
      <c r="N445" s="11"/>
      <c r="O445" s="11"/>
      <c r="P445" s="174">
        <v>12417.33</v>
      </c>
      <c r="Q445" s="11" t="s">
        <v>2146</v>
      </c>
    </row>
    <row r="446" spans="1:17" ht="72.75">
      <c r="A446" s="12">
        <v>12</v>
      </c>
      <c r="B446" s="12" t="s">
        <v>638</v>
      </c>
      <c r="C446" s="364" t="s">
        <v>1360</v>
      </c>
      <c r="D446" s="10" t="s">
        <v>1384</v>
      </c>
      <c r="E446" s="47" t="s">
        <v>597</v>
      </c>
      <c r="F446" s="11">
        <v>2</v>
      </c>
      <c r="G446" s="43" t="s">
        <v>1368</v>
      </c>
      <c r="H446" s="12" t="s">
        <v>43</v>
      </c>
      <c r="I446" s="24">
        <v>12050</v>
      </c>
      <c r="J446" s="27" t="s">
        <v>39</v>
      </c>
      <c r="K446" s="11"/>
      <c r="L446" s="11"/>
      <c r="M446" s="11"/>
      <c r="N446" s="11"/>
      <c r="O446" s="11"/>
      <c r="P446" s="11"/>
      <c r="Q446" s="11"/>
    </row>
    <row r="447" spans="1:17" ht="48.75">
      <c r="A447" s="12">
        <v>13</v>
      </c>
      <c r="B447" s="12" t="s">
        <v>638</v>
      </c>
      <c r="C447" s="364" t="s">
        <v>1361</v>
      </c>
      <c r="D447" s="43" t="s">
        <v>1385</v>
      </c>
      <c r="E447" s="47" t="s">
        <v>597</v>
      </c>
      <c r="F447" s="11">
        <v>5</v>
      </c>
      <c r="G447" s="46" t="s">
        <v>1369</v>
      </c>
      <c r="H447" s="12" t="s">
        <v>43</v>
      </c>
      <c r="I447" s="24">
        <v>3800</v>
      </c>
      <c r="J447" s="27" t="s">
        <v>763</v>
      </c>
      <c r="K447" s="70">
        <v>43959</v>
      </c>
      <c r="L447" s="70">
        <v>45138</v>
      </c>
      <c r="M447" s="17"/>
      <c r="N447" s="41">
        <v>2225.3000000000002</v>
      </c>
      <c r="O447" s="70">
        <v>43987</v>
      </c>
      <c r="P447" s="17"/>
      <c r="Q447" s="17" t="s">
        <v>51</v>
      </c>
    </row>
    <row r="448" spans="1:17" ht="48.75">
      <c r="A448" s="12">
        <v>14</v>
      </c>
      <c r="B448" s="10" t="s">
        <v>1390</v>
      </c>
      <c r="C448" s="364" t="s">
        <v>1362</v>
      </c>
      <c r="D448" s="43" t="s">
        <v>1386</v>
      </c>
      <c r="E448" s="47" t="s">
        <v>43</v>
      </c>
      <c r="F448" s="11" t="s">
        <v>43</v>
      </c>
      <c r="G448" s="43" t="s">
        <v>1370</v>
      </c>
      <c r="H448" s="12" t="s">
        <v>43</v>
      </c>
      <c r="I448" s="24">
        <v>18195997.170000002</v>
      </c>
      <c r="J448" s="27" t="s">
        <v>39</v>
      </c>
      <c r="K448" s="17"/>
      <c r="L448" s="17"/>
      <c r="M448" s="17"/>
      <c r="N448" s="17"/>
      <c r="O448" s="17"/>
      <c r="P448" s="17"/>
      <c r="Q448" s="17"/>
    </row>
    <row r="449" spans="1:17" ht="60.75">
      <c r="A449" s="12">
        <v>15</v>
      </c>
      <c r="B449" s="12" t="s">
        <v>638</v>
      </c>
      <c r="C449" s="364" t="s">
        <v>1363</v>
      </c>
      <c r="D449" s="43" t="s">
        <v>1387</v>
      </c>
      <c r="E449" s="47" t="s">
        <v>15</v>
      </c>
      <c r="F449" s="11">
        <v>2</v>
      </c>
      <c r="G449" s="43" t="s">
        <v>1372</v>
      </c>
      <c r="H449" s="12" t="s">
        <v>43</v>
      </c>
      <c r="I449" s="24">
        <v>340000</v>
      </c>
      <c r="J449" s="27" t="s">
        <v>39</v>
      </c>
      <c r="K449" s="70">
        <v>43906</v>
      </c>
      <c r="L449" s="55" t="s">
        <v>1883</v>
      </c>
      <c r="M449" s="17"/>
      <c r="N449" s="17"/>
      <c r="O449" s="17"/>
      <c r="P449" s="17"/>
      <c r="Q449" s="17" t="s">
        <v>51</v>
      </c>
    </row>
    <row r="450" spans="1:17" ht="60.75">
      <c r="A450" s="12">
        <v>16</v>
      </c>
      <c r="B450" s="12" t="s">
        <v>661</v>
      </c>
      <c r="C450" s="364" t="s">
        <v>1392</v>
      </c>
      <c r="D450" s="43" t="s">
        <v>1425</v>
      </c>
      <c r="E450" s="47" t="s">
        <v>15</v>
      </c>
      <c r="F450" s="11">
        <v>1</v>
      </c>
      <c r="G450" s="80" t="s">
        <v>1415</v>
      </c>
      <c r="H450" s="12" t="s">
        <v>43</v>
      </c>
      <c r="I450" s="24">
        <v>2482004.58</v>
      </c>
      <c r="J450" s="27" t="s">
        <v>39</v>
      </c>
      <c r="K450" s="11"/>
      <c r="L450" s="11"/>
      <c r="M450" s="11"/>
      <c r="N450" s="11"/>
      <c r="O450" s="11"/>
      <c r="P450" s="11"/>
      <c r="Q450" s="11"/>
    </row>
    <row r="451" spans="1:17" ht="48.75">
      <c r="A451" s="12">
        <v>17</v>
      </c>
      <c r="B451" s="12" t="s">
        <v>661</v>
      </c>
      <c r="C451" s="364" t="s">
        <v>1393</v>
      </c>
      <c r="D451" s="43" t="s">
        <v>1426</v>
      </c>
      <c r="E451" s="47" t="s">
        <v>15</v>
      </c>
      <c r="F451" s="11">
        <v>6</v>
      </c>
      <c r="G451" s="68" t="s">
        <v>1416</v>
      </c>
      <c r="H451" s="12" t="s">
        <v>43</v>
      </c>
      <c r="I451" s="24">
        <v>34400</v>
      </c>
      <c r="J451" s="27" t="s">
        <v>39</v>
      </c>
      <c r="K451" s="11"/>
      <c r="L451" s="11"/>
      <c r="M451" s="11"/>
      <c r="N451" s="11"/>
      <c r="O451" s="11"/>
      <c r="P451" s="11"/>
      <c r="Q451" s="11"/>
    </row>
    <row r="452" spans="1:17" ht="48.75">
      <c r="A452" s="12">
        <v>18</v>
      </c>
      <c r="B452" s="12" t="s">
        <v>638</v>
      </c>
      <c r="C452" s="364" t="s">
        <v>1394</v>
      </c>
      <c r="D452" s="43" t="s">
        <v>1427</v>
      </c>
      <c r="E452" s="47" t="s">
        <v>15</v>
      </c>
      <c r="F452" s="11">
        <v>2</v>
      </c>
      <c r="G452" s="201" t="s">
        <v>1417</v>
      </c>
      <c r="H452" s="12" t="s">
        <v>43</v>
      </c>
      <c r="I452" s="24">
        <v>10598</v>
      </c>
      <c r="J452" s="27" t="s">
        <v>39</v>
      </c>
      <c r="K452" s="11"/>
      <c r="L452" s="11"/>
      <c r="M452" s="11"/>
      <c r="N452" s="11"/>
      <c r="O452" s="11"/>
      <c r="P452" s="11"/>
      <c r="Q452" s="11"/>
    </row>
    <row r="453" spans="1:17" ht="60.75">
      <c r="A453" s="12">
        <v>19</v>
      </c>
      <c r="B453" s="12" t="s">
        <v>638</v>
      </c>
      <c r="C453" s="364" t="s">
        <v>1395</v>
      </c>
      <c r="D453" s="43" t="s">
        <v>1428</v>
      </c>
      <c r="E453" s="58" t="s">
        <v>597</v>
      </c>
      <c r="F453" s="11">
        <v>6</v>
      </c>
      <c r="G453" s="80" t="s">
        <v>576</v>
      </c>
      <c r="H453" s="12" t="s">
        <v>43</v>
      </c>
      <c r="I453" s="24">
        <v>2776</v>
      </c>
      <c r="J453" s="27" t="s">
        <v>763</v>
      </c>
      <c r="K453" s="70">
        <v>43959</v>
      </c>
      <c r="L453" s="70">
        <v>45138</v>
      </c>
      <c r="M453" s="17"/>
      <c r="N453" s="41">
        <v>1594.6</v>
      </c>
      <c r="O453" s="70">
        <v>43987</v>
      </c>
      <c r="P453" s="17"/>
      <c r="Q453" s="17" t="s">
        <v>51</v>
      </c>
    </row>
    <row r="454" spans="1:17" ht="72.75">
      <c r="A454" s="12">
        <v>20</v>
      </c>
      <c r="B454" s="12" t="s">
        <v>638</v>
      </c>
      <c r="C454" s="364" t="s">
        <v>1396</v>
      </c>
      <c r="D454" s="43" t="s">
        <v>1429</v>
      </c>
      <c r="E454" s="58" t="s">
        <v>15</v>
      </c>
      <c r="F454" s="11">
        <v>1</v>
      </c>
      <c r="G454" s="80" t="s">
        <v>1418</v>
      </c>
      <c r="H454" s="12" t="s">
        <v>43</v>
      </c>
      <c r="I454" s="24">
        <v>11882</v>
      </c>
      <c r="J454" s="27" t="s">
        <v>39</v>
      </c>
      <c r="K454" s="11"/>
      <c r="L454" s="11"/>
      <c r="M454" s="11"/>
      <c r="N454" s="11"/>
      <c r="O454" s="11"/>
      <c r="P454" s="11"/>
      <c r="Q454" s="11" t="s">
        <v>2146</v>
      </c>
    </row>
    <row r="455" spans="1:17" ht="108.75">
      <c r="A455" s="12">
        <v>21</v>
      </c>
      <c r="B455" s="12" t="s">
        <v>638</v>
      </c>
      <c r="C455" s="364" t="s">
        <v>1397</v>
      </c>
      <c r="D455" s="43" t="s">
        <v>1430</v>
      </c>
      <c r="E455" s="58" t="s">
        <v>597</v>
      </c>
      <c r="F455" s="11">
        <v>4</v>
      </c>
      <c r="G455" s="43" t="s">
        <v>1419</v>
      </c>
      <c r="H455" s="12" t="s">
        <v>43</v>
      </c>
      <c r="I455" s="24">
        <v>4304</v>
      </c>
      <c r="J455" s="27" t="s">
        <v>763</v>
      </c>
      <c r="K455" s="70">
        <v>43914</v>
      </c>
      <c r="L455" s="70">
        <v>44985</v>
      </c>
      <c r="M455" s="17"/>
      <c r="N455" s="17">
        <v>952</v>
      </c>
      <c r="O455" s="70">
        <v>43945</v>
      </c>
      <c r="P455" s="17"/>
      <c r="Q455" s="17" t="s">
        <v>51</v>
      </c>
    </row>
    <row r="456" spans="1:17" ht="84.75">
      <c r="A456" s="12">
        <v>22</v>
      </c>
      <c r="B456" s="12" t="s">
        <v>638</v>
      </c>
      <c r="C456" s="364" t="s">
        <v>1398</v>
      </c>
      <c r="D456" s="43" t="s">
        <v>1431</v>
      </c>
      <c r="E456" s="58" t="s">
        <v>597</v>
      </c>
      <c r="F456" s="11">
        <v>8</v>
      </c>
      <c r="G456" s="43" t="s">
        <v>1419</v>
      </c>
      <c r="H456" s="12" t="s">
        <v>43</v>
      </c>
      <c r="I456" s="24">
        <v>4700</v>
      </c>
      <c r="J456" s="27" t="s">
        <v>763</v>
      </c>
      <c r="K456" s="70" t="s">
        <v>1478</v>
      </c>
      <c r="L456" s="17" t="s">
        <v>1479</v>
      </c>
      <c r="M456" s="17"/>
      <c r="N456" s="17">
        <v>952</v>
      </c>
      <c r="O456" s="70">
        <v>43978</v>
      </c>
      <c r="P456" s="17"/>
      <c r="Q456" s="17" t="s">
        <v>51</v>
      </c>
    </row>
    <row r="457" spans="1:17" ht="72.75">
      <c r="A457" s="12">
        <v>23</v>
      </c>
      <c r="B457" s="12" t="s">
        <v>638</v>
      </c>
      <c r="C457" s="364" t="s">
        <v>1399</v>
      </c>
      <c r="D457" s="138" t="s">
        <v>1432</v>
      </c>
      <c r="E457" s="58" t="s">
        <v>597</v>
      </c>
      <c r="F457" s="11">
        <v>1</v>
      </c>
      <c r="G457" s="80" t="s">
        <v>1420</v>
      </c>
      <c r="H457" s="12" t="s">
        <v>43</v>
      </c>
      <c r="I457" s="24">
        <v>4500</v>
      </c>
      <c r="J457" s="27" t="s">
        <v>39</v>
      </c>
      <c r="K457" s="34">
        <v>43899</v>
      </c>
      <c r="L457" s="34">
        <v>44264</v>
      </c>
      <c r="M457" s="25"/>
      <c r="N457" s="254" t="s">
        <v>2150</v>
      </c>
      <c r="O457" s="61" t="s">
        <v>2151</v>
      </c>
      <c r="P457" s="25">
        <v>2250</v>
      </c>
      <c r="Q457" s="25" t="s">
        <v>51</v>
      </c>
    </row>
    <row r="458" spans="1:17" ht="60.75">
      <c r="A458" s="12">
        <v>24</v>
      </c>
      <c r="B458" s="12" t="s">
        <v>638</v>
      </c>
      <c r="C458" s="364" t="s">
        <v>1400</v>
      </c>
      <c r="D458" s="43" t="s">
        <v>1433</v>
      </c>
      <c r="E458" s="58" t="s">
        <v>15</v>
      </c>
      <c r="F458" s="11">
        <v>2</v>
      </c>
      <c r="G458" s="69" t="s">
        <v>295</v>
      </c>
      <c r="H458" s="12" t="s">
        <v>43</v>
      </c>
      <c r="I458" s="24">
        <v>18900</v>
      </c>
      <c r="J458" s="27" t="s">
        <v>39</v>
      </c>
      <c r="K458" s="11"/>
      <c r="L458" s="11"/>
      <c r="M458" s="11"/>
      <c r="N458" s="11"/>
      <c r="O458" s="11"/>
      <c r="P458" s="11"/>
      <c r="Q458" s="55" t="s">
        <v>2190</v>
      </c>
    </row>
    <row r="459" spans="1:17" ht="60.75">
      <c r="A459" s="12">
        <v>25</v>
      </c>
      <c r="B459" s="12" t="s">
        <v>638</v>
      </c>
      <c r="C459" s="364" t="s">
        <v>1401</v>
      </c>
      <c r="D459" s="43" t="s">
        <v>1434</v>
      </c>
      <c r="E459" s="58" t="s">
        <v>15</v>
      </c>
      <c r="F459" s="11">
        <v>1</v>
      </c>
      <c r="G459" s="80" t="s">
        <v>1418</v>
      </c>
      <c r="H459" s="12" t="s">
        <v>43</v>
      </c>
      <c r="I459" s="24">
        <v>4962</v>
      </c>
      <c r="J459" s="27" t="s">
        <v>39</v>
      </c>
      <c r="K459" s="11"/>
      <c r="L459" s="11"/>
      <c r="M459" s="11"/>
      <c r="N459" s="11"/>
      <c r="O459" s="11"/>
      <c r="P459" s="11"/>
      <c r="Q459" s="11" t="s">
        <v>2146</v>
      </c>
    </row>
    <row r="460" spans="1:17" ht="120.75">
      <c r="A460" s="12">
        <v>26</v>
      </c>
      <c r="B460" s="6" t="s">
        <v>638</v>
      </c>
      <c r="C460" s="364" t="s">
        <v>1402</v>
      </c>
      <c r="D460" s="43" t="s">
        <v>1435</v>
      </c>
      <c r="E460" s="48" t="s">
        <v>597</v>
      </c>
      <c r="F460" s="11">
        <v>3</v>
      </c>
      <c r="G460" s="43" t="s">
        <v>1217</v>
      </c>
      <c r="H460" s="12" t="s">
        <v>43</v>
      </c>
      <c r="I460" s="24">
        <v>7600</v>
      </c>
      <c r="J460" s="27" t="s">
        <v>763</v>
      </c>
      <c r="K460" s="17"/>
      <c r="L460" s="70">
        <v>44985</v>
      </c>
      <c r="M460" s="17"/>
      <c r="N460" s="17"/>
      <c r="O460" s="17"/>
      <c r="P460" s="17"/>
      <c r="Q460" s="17" t="s">
        <v>51</v>
      </c>
    </row>
    <row r="461" spans="1:17" ht="120.75">
      <c r="A461" s="12">
        <v>27</v>
      </c>
      <c r="B461" s="10" t="s">
        <v>1413</v>
      </c>
      <c r="C461" s="364" t="s">
        <v>1403</v>
      </c>
      <c r="D461" s="43" t="s">
        <v>1436</v>
      </c>
      <c r="E461" s="47" t="s">
        <v>15</v>
      </c>
      <c r="F461" s="11">
        <v>3</v>
      </c>
      <c r="G461" s="46" t="s">
        <v>1421</v>
      </c>
      <c r="H461" s="12" t="s">
        <v>43</v>
      </c>
      <c r="I461" s="24">
        <v>23196000</v>
      </c>
      <c r="J461" s="27" t="s">
        <v>39</v>
      </c>
      <c r="K461" s="11"/>
      <c r="L461" s="11"/>
      <c r="M461" s="11"/>
      <c r="N461" s="11"/>
      <c r="O461" s="11"/>
      <c r="P461" s="11"/>
      <c r="Q461" s="11"/>
    </row>
    <row r="462" spans="1:17" ht="132.75">
      <c r="A462" s="12">
        <v>28</v>
      </c>
      <c r="B462" s="10" t="s">
        <v>1414</v>
      </c>
      <c r="C462" s="364" t="s">
        <v>1404</v>
      </c>
      <c r="D462" s="43" t="s">
        <v>1437</v>
      </c>
      <c r="E462" s="47" t="s">
        <v>43</v>
      </c>
      <c r="F462" s="11" t="s">
        <v>43</v>
      </c>
      <c r="G462" s="46" t="s">
        <v>1421</v>
      </c>
      <c r="H462" s="12" t="s">
        <v>43</v>
      </c>
      <c r="I462" s="24">
        <v>5799000</v>
      </c>
      <c r="J462" s="27" t="s">
        <v>39</v>
      </c>
      <c r="K462" s="11"/>
      <c r="L462" s="11"/>
      <c r="M462" s="11"/>
      <c r="N462" s="11"/>
      <c r="O462" s="11"/>
      <c r="P462" s="11"/>
      <c r="Q462" s="11"/>
    </row>
    <row r="463" spans="1:17" ht="60.75">
      <c r="A463" s="12">
        <v>29</v>
      </c>
      <c r="B463" s="12" t="s">
        <v>661</v>
      </c>
      <c r="C463" s="364" t="s">
        <v>1405</v>
      </c>
      <c r="D463" s="43" t="s">
        <v>1438</v>
      </c>
      <c r="E463" s="47" t="s">
        <v>15</v>
      </c>
      <c r="F463" s="11">
        <v>2</v>
      </c>
      <c r="G463" s="68" t="s">
        <v>1422</v>
      </c>
      <c r="H463" s="12" t="s">
        <v>43</v>
      </c>
      <c r="I463" s="24">
        <v>1596081.99</v>
      </c>
      <c r="J463" s="27" t="s">
        <v>39</v>
      </c>
      <c r="K463" s="40">
        <v>43913</v>
      </c>
      <c r="L463" s="40">
        <v>44084</v>
      </c>
      <c r="M463" s="11"/>
      <c r="N463" s="11"/>
      <c r="O463" s="11"/>
      <c r="P463" s="11"/>
      <c r="Q463" s="11" t="s">
        <v>2146</v>
      </c>
    </row>
    <row r="464" spans="1:17" ht="72.75">
      <c r="A464" s="12">
        <v>30</v>
      </c>
      <c r="B464" s="12" t="s">
        <v>690</v>
      </c>
      <c r="C464" s="364" t="s">
        <v>1406</v>
      </c>
      <c r="D464" s="43" t="s">
        <v>1530</v>
      </c>
      <c r="E464" s="47" t="s">
        <v>15</v>
      </c>
      <c r="F464" s="11">
        <v>2</v>
      </c>
      <c r="G464" s="69" t="s">
        <v>1423</v>
      </c>
      <c r="H464" s="68" t="s">
        <v>2086</v>
      </c>
      <c r="I464" s="24">
        <v>190000</v>
      </c>
      <c r="J464" s="27" t="s">
        <v>39</v>
      </c>
      <c r="K464" s="70">
        <v>43984</v>
      </c>
      <c r="L464" s="70">
        <v>44167</v>
      </c>
      <c r="M464" s="17"/>
      <c r="N464" s="17">
        <v>0</v>
      </c>
      <c r="O464" s="17"/>
      <c r="P464" s="17"/>
      <c r="Q464" s="55" t="s">
        <v>2191</v>
      </c>
    </row>
    <row r="465" spans="1:17" ht="72.75">
      <c r="A465" s="12">
        <v>31</v>
      </c>
      <c r="B465" s="12" t="s">
        <v>690</v>
      </c>
      <c r="C465" s="367" t="s">
        <v>1407</v>
      </c>
      <c r="D465" s="43" t="s">
        <v>1439</v>
      </c>
      <c r="E465" s="47" t="s">
        <v>15</v>
      </c>
      <c r="F465" s="11">
        <v>3</v>
      </c>
      <c r="G465" s="69" t="s">
        <v>1423</v>
      </c>
      <c r="H465" s="68" t="s">
        <v>2086</v>
      </c>
      <c r="I465" s="24">
        <v>678000</v>
      </c>
      <c r="J465" s="27" t="s">
        <v>39</v>
      </c>
      <c r="K465" s="70">
        <v>43984</v>
      </c>
      <c r="L465" s="70">
        <v>44167</v>
      </c>
      <c r="M465" s="17"/>
      <c r="N465" s="17">
        <v>0</v>
      </c>
      <c r="O465" s="17"/>
      <c r="P465" s="17"/>
      <c r="Q465" s="55" t="s">
        <v>2191</v>
      </c>
    </row>
    <row r="466" spans="1:17" ht="72.75">
      <c r="A466" s="12">
        <v>32</v>
      </c>
      <c r="B466" s="12" t="s">
        <v>690</v>
      </c>
      <c r="C466" s="367" t="s">
        <v>1408</v>
      </c>
      <c r="D466" s="43" t="s">
        <v>1531</v>
      </c>
      <c r="E466" s="47" t="s">
        <v>15</v>
      </c>
      <c r="F466" s="11">
        <v>2</v>
      </c>
      <c r="G466" s="69" t="s">
        <v>1423</v>
      </c>
      <c r="H466" s="68" t="s">
        <v>2086</v>
      </c>
      <c r="I466" s="24">
        <v>327000</v>
      </c>
      <c r="J466" s="27" t="s">
        <v>39</v>
      </c>
      <c r="K466" s="70">
        <v>43984</v>
      </c>
      <c r="L466" s="70">
        <v>44167</v>
      </c>
      <c r="M466" s="17"/>
      <c r="N466" s="17">
        <v>0</v>
      </c>
      <c r="O466" s="17"/>
      <c r="P466" s="17"/>
      <c r="Q466" s="55" t="s">
        <v>2191</v>
      </c>
    </row>
    <row r="467" spans="1:17" ht="108.75">
      <c r="A467" s="12">
        <v>33</v>
      </c>
      <c r="B467" s="12" t="s">
        <v>638</v>
      </c>
      <c r="C467" s="367" t="s">
        <v>1409</v>
      </c>
      <c r="D467" s="162" t="s">
        <v>1532</v>
      </c>
      <c r="E467" s="48" t="s">
        <v>597</v>
      </c>
      <c r="F467" s="11">
        <v>3</v>
      </c>
      <c r="G467" s="43" t="s">
        <v>1419</v>
      </c>
      <c r="H467" s="12" t="s">
        <v>43</v>
      </c>
      <c r="I467" s="24">
        <v>4306</v>
      </c>
      <c r="J467" s="27" t="s">
        <v>763</v>
      </c>
      <c r="K467" s="2" t="s">
        <v>1514</v>
      </c>
      <c r="L467" s="2" t="s">
        <v>1515</v>
      </c>
      <c r="M467" s="2" t="s">
        <v>1508</v>
      </c>
      <c r="N467" s="276">
        <v>952</v>
      </c>
      <c r="O467" s="56">
        <v>43966</v>
      </c>
      <c r="P467" s="101">
        <v>952</v>
      </c>
      <c r="Q467" s="2" t="s">
        <v>51</v>
      </c>
    </row>
    <row r="468" spans="1:17" ht="72.75">
      <c r="A468" s="12">
        <v>34</v>
      </c>
      <c r="B468" s="12" t="s">
        <v>690</v>
      </c>
      <c r="C468" s="364" t="s">
        <v>1410</v>
      </c>
      <c r="D468" s="10" t="s">
        <v>1533</v>
      </c>
      <c r="E468" s="47" t="s">
        <v>15</v>
      </c>
      <c r="F468" s="11">
        <v>3</v>
      </c>
      <c r="G468" s="69" t="s">
        <v>1423</v>
      </c>
      <c r="H468" s="68" t="s">
        <v>2086</v>
      </c>
      <c r="I468" s="24">
        <v>641000</v>
      </c>
      <c r="J468" s="27" t="s">
        <v>39</v>
      </c>
      <c r="K468" s="70">
        <v>43984</v>
      </c>
      <c r="L468" s="70">
        <v>43984</v>
      </c>
      <c r="M468" s="17"/>
      <c r="N468" s="17">
        <v>0</v>
      </c>
      <c r="O468" s="17"/>
      <c r="P468" s="17"/>
      <c r="Q468" s="55" t="s">
        <v>2191</v>
      </c>
    </row>
    <row r="469" spans="1:17" ht="72.75">
      <c r="A469" s="12">
        <v>35</v>
      </c>
      <c r="B469" s="12" t="s">
        <v>690</v>
      </c>
      <c r="C469" s="364" t="s">
        <v>1411</v>
      </c>
      <c r="D469" s="10" t="s">
        <v>1534</v>
      </c>
      <c r="E469" s="47" t="s">
        <v>15</v>
      </c>
      <c r="F469" s="11">
        <v>3</v>
      </c>
      <c r="G469" s="69" t="s">
        <v>1423</v>
      </c>
      <c r="H469" s="68" t="s">
        <v>2086</v>
      </c>
      <c r="I469" s="24">
        <v>514000</v>
      </c>
      <c r="J469" s="27" t="s">
        <v>39</v>
      </c>
      <c r="K469" s="70">
        <v>43984</v>
      </c>
      <c r="L469" s="70">
        <v>43984</v>
      </c>
      <c r="M469" s="17"/>
      <c r="N469" s="17">
        <v>0</v>
      </c>
      <c r="O469" s="17"/>
      <c r="P469" s="17"/>
      <c r="Q469" s="55" t="s">
        <v>2191</v>
      </c>
    </row>
    <row r="470" spans="1:17" ht="60.75">
      <c r="A470" s="12">
        <v>36</v>
      </c>
      <c r="B470" s="12" t="s">
        <v>638</v>
      </c>
      <c r="C470" s="364" t="s">
        <v>1412</v>
      </c>
      <c r="D470" s="10" t="s">
        <v>1535</v>
      </c>
      <c r="E470" s="47" t="s">
        <v>15</v>
      </c>
      <c r="F470" s="11">
        <v>1</v>
      </c>
      <c r="G470" s="43" t="s">
        <v>1424</v>
      </c>
      <c r="H470" s="12" t="s">
        <v>43</v>
      </c>
      <c r="I470" s="24">
        <v>202521</v>
      </c>
      <c r="J470" s="27" t="s">
        <v>39</v>
      </c>
      <c r="K470" s="11"/>
      <c r="L470" s="11"/>
      <c r="M470" s="11"/>
      <c r="N470" s="11"/>
      <c r="O470" s="11"/>
      <c r="P470" s="11"/>
      <c r="Q470" s="11"/>
    </row>
    <row r="471" spans="1:17" ht="84.75">
      <c r="A471" s="12">
        <v>37</v>
      </c>
      <c r="B471" s="12" t="s">
        <v>638</v>
      </c>
      <c r="C471" s="364" t="s">
        <v>1537</v>
      </c>
      <c r="D471" s="43" t="s">
        <v>1547</v>
      </c>
      <c r="E471" s="47" t="s">
        <v>15</v>
      </c>
      <c r="F471" s="11">
        <v>1</v>
      </c>
      <c r="G471" s="43" t="s">
        <v>1567</v>
      </c>
      <c r="H471" s="12" t="s">
        <v>43</v>
      </c>
      <c r="I471" s="24">
        <v>21511</v>
      </c>
      <c r="J471" s="27" t="s">
        <v>39</v>
      </c>
      <c r="K471" s="11"/>
      <c r="L471" s="11"/>
      <c r="M471" s="11"/>
      <c r="N471" s="11"/>
      <c r="O471" s="11"/>
      <c r="P471" s="11"/>
      <c r="Q471" s="11" t="s">
        <v>1032</v>
      </c>
    </row>
    <row r="472" spans="1:17" ht="96.75">
      <c r="A472" s="12">
        <v>38</v>
      </c>
      <c r="B472" s="12" t="s">
        <v>638</v>
      </c>
      <c r="C472" s="364" t="s">
        <v>1538</v>
      </c>
      <c r="D472" s="43" t="s">
        <v>1548</v>
      </c>
      <c r="E472" s="47" t="s">
        <v>15</v>
      </c>
      <c r="F472" s="11">
        <v>5</v>
      </c>
      <c r="G472" s="46" t="s">
        <v>1568</v>
      </c>
      <c r="H472" s="43" t="s">
        <v>2087</v>
      </c>
      <c r="I472" s="24">
        <v>341571</v>
      </c>
      <c r="J472" s="27" t="s">
        <v>39</v>
      </c>
      <c r="K472" s="70">
        <v>43997</v>
      </c>
      <c r="L472" s="70">
        <v>44097</v>
      </c>
      <c r="M472" s="17"/>
      <c r="N472" s="17"/>
      <c r="O472" s="17"/>
      <c r="P472" s="17"/>
      <c r="Q472" s="17" t="s">
        <v>51</v>
      </c>
    </row>
    <row r="473" spans="1:17" ht="72.75">
      <c r="A473" s="12">
        <v>39</v>
      </c>
      <c r="B473" s="10" t="s">
        <v>1566</v>
      </c>
      <c r="C473" s="364" t="s">
        <v>1539</v>
      </c>
      <c r="D473" s="139" t="s">
        <v>1549</v>
      </c>
      <c r="E473" s="140" t="s">
        <v>43</v>
      </c>
      <c r="F473" s="11" t="s">
        <v>43</v>
      </c>
      <c r="G473" s="43" t="s">
        <v>1569</v>
      </c>
      <c r="H473" s="12" t="s">
        <v>43</v>
      </c>
      <c r="I473" s="24">
        <v>80139.48</v>
      </c>
      <c r="J473" s="27" t="s">
        <v>39</v>
      </c>
      <c r="K473" s="34">
        <v>43927</v>
      </c>
      <c r="L473" s="34">
        <v>44110</v>
      </c>
      <c r="M473" s="25"/>
      <c r="N473" s="29" t="s">
        <v>2152</v>
      </c>
      <c r="O473" s="61" t="s">
        <v>2153</v>
      </c>
      <c r="P473" s="311">
        <v>48016.02</v>
      </c>
      <c r="Q473" s="25" t="s">
        <v>51</v>
      </c>
    </row>
    <row r="474" spans="1:17" ht="48.75">
      <c r="A474" s="12">
        <v>40</v>
      </c>
      <c r="B474" s="12" t="s">
        <v>638</v>
      </c>
      <c r="C474" s="364" t="s">
        <v>1540</v>
      </c>
      <c r="D474" s="43" t="s">
        <v>1550</v>
      </c>
      <c r="E474" s="58" t="s">
        <v>1563</v>
      </c>
      <c r="F474" s="11">
        <v>1</v>
      </c>
      <c r="G474" s="84" t="s">
        <v>1570</v>
      </c>
      <c r="H474" s="12" t="s">
        <v>43</v>
      </c>
      <c r="I474" s="249">
        <v>101973.6</v>
      </c>
      <c r="J474" s="27" t="s">
        <v>39</v>
      </c>
      <c r="K474" s="11"/>
      <c r="L474" s="11"/>
      <c r="M474" s="11"/>
      <c r="N474" s="11"/>
      <c r="O474" s="11"/>
      <c r="P474" s="11"/>
      <c r="Q474" s="11"/>
    </row>
    <row r="475" spans="1:17" ht="36.75">
      <c r="A475" s="12">
        <v>41</v>
      </c>
      <c r="B475" s="12" t="s">
        <v>638</v>
      </c>
      <c r="C475" s="364" t="s">
        <v>1541</v>
      </c>
      <c r="D475" s="43" t="s">
        <v>1551</v>
      </c>
      <c r="E475" s="58" t="s">
        <v>1563</v>
      </c>
      <c r="F475" s="11">
        <v>1</v>
      </c>
      <c r="G475" s="135" t="s">
        <v>1571</v>
      </c>
      <c r="H475" s="12" t="s">
        <v>43</v>
      </c>
      <c r="I475" s="249">
        <v>42856.5</v>
      </c>
      <c r="J475" s="27" t="s">
        <v>39</v>
      </c>
      <c r="K475" s="11"/>
      <c r="L475" s="11"/>
      <c r="M475" s="11"/>
      <c r="N475" s="11"/>
      <c r="O475" s="11"/>
      <c r="P475" s="11"/>
      <c r="Q475" s="11"/>
    </row>
    <row r="476" spans="1:17" ht="36.75">
      <c r="A476" s="12">
        <v>42</v>
      </c>
      <c r="B476" s="12" t="s">
        <v>638</v>
      </c>
      <c r="C476" s="364" t="s">
        <v>1542</v>
      </c>
      <c r="D476" s="43" t="s">
        <v>1552</v>
      </c>
      <c r="E476" s="58" t="s">
        <v>1563</v>
      </c>
      <c r="F476" s="11">
        <v>1</v>
      </c>
      <c r="G476" s="135" t="s">
        <v>1572</v>
      </c>
      <c r="H476" s="12" t="s">
        <v>43</v>
      </c>
      <c r="I476" s="249">
        <v>402851.1</v>
      </c>
      <c r="J476" s="27" t="s">
        <v>39</v>
      </c>
      <c r="K476" s="11"/>
      <c r="L476" s="11"/>
      <c r="M476" s="11"/>
      <c r="N476" s="11"/>
      <c r="O476" s="11"/>
      <c r="P476" s="11"/>
      <c r="Q476" s="11"/>
    </row>
    <row r="477" spans="1:17" ht="36.75">
      <c r="A477" s="12">
        <v>43</v>
      </c>
      <c r="B477" s="12" t="s">
        <v>638</v>
      </c>
      <c r="C477" s="364" t="s">
        <v>1543</v>
      </c>
      <c r="D477" s="43" t="s">
        <v>1553</v>
      </c>
      <c r="E477" s="58" t="s">
        <v>1563</v>
      </c>
      <c r="F477" s="11">
        <v>1</v>
      </c>
      <c r="G477" s="84" t="s">
        <v>1573</v>
      </c>
      <c r="H477" s="12" t="s">
        <v>43</v>
      </c>
      <c r="I477" s="249">
        <v>133330</v>
      </c>
      <c r="J477" s="27" t="s">
        <v>39</v>
      </c>
      <c r="K477" s="11"/>
      <c r="L477" s="11"/>
      <c r="M477" s="11"/>
      <c r="N477" s="11"/>
      <c r="O477" s="11"/>
      <c r="P477" s="11"/>
      <c r="Q477" s="11"/>
    </row>
    <row r="478" spans="1:17" ht="48.75">
      <c r="A478" s="12">
        <v>44</v>
      </c>
      <c r="B478" s="12" t="s">
        <v>638</v>
      </c>
      <c r="C478" s="364" t="s">
        <v>1544</v>
      </c>
      <c r="D478" s="43" t="s">
        <v>1554</v>
      </c>
      <c r="E478" s="58" t="s">
        <v>1564</v>
      </c>
      <c r="F478" s="11">
        <v>1</v>
      </c>
      <c r="G478" s="84" t="s">
        <v>1574</v>
      </c>
      <c r="H478" s="12" t="s">
        <v>43</v>
      </c>
      <c r="I478" s="249">
        <v>181260.79999999999</v>
      </c>
      <c r="J478" s="27" t="s">
        <v>39</v>
      </c>
      <c r="K478" s="11"/>
      <c r="L478" s="11"/>
      <c r="M478" s="11"/>
      <c r="N478" s="11"/>
      <c r="O478" s="11"/>
      <c r="P478" s="11"/>
      <c r="Q478" s="11"/>
    </row>
    <row r="479" spans="1:17" ht="48.75">
      <c r="A479" s="12">
        <v>45</v>
      </c>
      <c r="B479" s="12" t="s">
        <v>638</v>
      </c>
      <c r="C479" s="364" t="s">
        <v>1545</v>
      </c>
      <c r="D479" s="43" t="s">
        <v>1555</v>
      </c>
      <c r="E479" s="58" t="s">
        <v>1565</v>
      </c>
      <c r="F479" s="11">
        <v>1</v>
      </c>
      <c r="G479" s="84" t="s">
        <v>1575</v>
      </c>
      <c r="H479" s="12" t="s">
        <v>43</v>
      </c>
      <c r="I479" s="249">
        <v>106664</v>
      </c>
      <c r="J479" s="27" t="s">
        <v>39</v>
      </c>
      <c r="K479" s="11"/>
      <c r="L479" s="11"/>
      <c r="M479" s="11"/>
      <c r="N479" s="11"/>
      <c r="O479" s="11"/>
      <c r="P479" s="11"/>
      <c r="Q479" s="11"/>
    </row>
    <row r="480" spans="1:17" ht="36.75">
      <c r="A480" s="12">
        <v>46</v>
      </c>
      <c r="B480" s="12" t="s">
        <v>638</v>
      </c>
      <c r="C480" s="364" t="s">
        <v>1546</v>
      </c>
      <c r="D480" s="43" t="s">
        <v>1553</v>
      </c>
      <c r="E480" s="58" t="s">
        <v>1563</v>
      </c>
      <c r="F480" s="11">
        <v>1</v>
      </c>
      <c r="G480" s="84" t="s">
        <v>1573</v>
      </c>
      <c r="H480" s="12" t="s">
        <v>43</v>
      </c>
      <c r="I480" s="249">
        <v>123618</v>
      </c>
      <c r="J480" s="27" t="s">
        <v>39</v>
      </c>
      <c r="K480" s="11"/>
      <c r="L480" s="11"/>
      <c r="M480" s="11"/>
      <c r="N480" s="11"/>
      <c r="O480" s="11"/>
      <c r="P480" s="11"/>
      <c r="Q480" s="11"/>
    </row>
    <row r="481" spans="1:17" ht="48.75">
      <c r="A481" s="12">
        <v>47</v>
      </c>
      <c r="B481" s="12" t="s">
        <v>638</v>
      </c>
      <c r="C481" s="364" t="s">
        <v>1556</v>
      </c>
      <c r="D481" s="10" t="s">
        <v>1560</v>
      </c>
      <c r="E481" s="58" t="s">
        <v>1563</v>
      </c>
      <c r="F481" s="11">
        <v>1</v>
      </c>
      <c r="G481" s="84" t="s">
        <v>1576</v>
      </c>
      <c r="H481" s="12" t="s">
        <v>43</v>
      </c>
      <c r="I481" s="249">
        <v>217139.6</v>
      </c>
      <c r="J481" s="27" t="s">
        <v>39</v>
      </c>
      <c r="K481" s="11"/>
      <c r="L481" s="11"/>
      <c r="M481" s="11"/>
      <c r="N481" s="11"/>
      <c r="O481" s="11"/>
      <c r="P481" s="11"/>
      <c r="Q481" s="11"/>
    </row>
    <row r="482" spans="1:17" ht="36.75">
      <c r="A482" s="12">
        <v>48</v>
      </c>
      <c r="B482" s="12" t="s">
        <v>638</v>
      </c>
      <c r="C482" s="364" t="s">
        <v>1557</v>
      </c>
      <c r="D482" s="10" t="s">
        <v>1561</v>
      </c>
      <c r="E482" s="58" t="s">
        <v>1563</v>
      </c>
      <c r="F482" s="11">
        <v>1</v>
      </c>
      <c r="G482" s="84" t="s">
        <v>1577</v>
      </c>
      <c r="H482" s="12" t="s">
        <v>43</v>
      </c>
      <c r="I482" s="249">
        <v>110471.4</v>
      </c>
      <c r="J482" s="27" t="s">
        <v>39</v>
      </c>
      <c r="K482" s="11"/>
      <c r="L482" s="11"/>
      <c r="M482" s="11"/>
      <c r="N482" s="11"/>
      <c r="O482" s="11"/>
      <c r="P482" s="11"/>
      <c r="Q482" s="11"/>
    </row>
    <row r="483" spans="1:17" ht="36.75">
      <c r="A483" s="12">
        <v>49</v>
      </c>
      <c r="B483" s="12" t="s">
        <v>638</v>
      </c>
      <c r="C483" s="364" t="s">
        <v>1558</v>
      </c>
      <c r="D483" s="10" t="s">
        <v>1561</v>
      </c>
      <c r="E483" s="58" t="s">
        <v>1563</v>
      </c>
      <c r="F483" s="11">
        <v>1</v>
      </c>
      <c r="G483" s="84" t="s">
        <v>1577</v>
      </c>
      <c r="H483" s="12" t="s">
        <v>43</v>
      </c>
      <c r="I483" s="249">
        <v>138797.4</v>
      </c>
      <c r="J483" s="27" t="s">
        <v>39</v>
      </c>
      <c r="K483" s="11"/>
      <c r="L483" s="11"/>
      <c r="M483" s="11"/>
      <c r="N483" s="11"/>
      <c r="O483" s="11"/>
      <c r="P483" s="11"/>
      <c r="Q483" s="11"/>
    </row>
    <row r="484" spans="1:17" ht="36.75">
      <c r="A484" s="12">
        <v>50</v>
      </c>
      <c r="B484" s="12" t="s">
        <v>638</v>
      </c>
      <c r="C484" s="364" t="s">
        <v>1559</v>
      </c>
      <c r="D484" s="10" t="s">
        <v>1562</v>
      </c>
      <c r="E484" s="58" t="s">
        <v>1563</v>
      </c>
      <c r="F484" s="11">
        <v>1</v>
      </c>
      <c r="G484" s="68" t="s">
        <v>1578</v>
      </c>
      <c r="H484" s="12" t="s">
        <v>43</v>
      </c>
      <c r="I484" s="24">
        <v>225990</v>
      </c>
      <c r="J484" s="27" t="s">
        <v>39</v>
      </c>
      <c r="K484" s="11"/>
      <c r="L484" s="11"/>
      <c r="M484" s="11"/>
      <c r="N484" s="11"/>
      <c r="O484" s="11"/>
      <c r="P484" s="11"/>
      <c r="Q484" s="11"/>
    </row>
    <row r="485" spans="1:17" ht="24.75">
      <c r="A485" s="12">
        <v>51</v>
      </c>
      <c r="B485" s="12" t="s">
        <v>638</v>
      </c>
      <c r="C485" s="364" t="s">
        <v>1579</v>
      </c>
      <c r="D485" s="142" t="s">
        <v>1586</v>
      </c>
      <c r="E485" s="248" t="s">
        <v>597</v>
      </c>
      <c r="F485" s="11">
        <v>1</v>
      </c>
      <c r="G485" s="43" t="s">
        <v>1070</v>
      </c>
      <c r="H485" s="12" t="s">
        <v>43</v>
      </c>
      <c r="I485" s="24">
        <v>3135</v>
      </c>
      <c r="J485" s="27" t="s">
        <v>39</v>
      </c>
      <c r="K485" s="11"/>
      <c r="L485" s="11"/>
      <c r="M485" s="11"/>
      <c r="N485" s="11"/>
      <c r="O485" s="11"/>
      <c r="P485" s="11"/>
      <c r="Q485" s="11"/>
    </row>
    <row r="486" spans="1:17" ht="36.75">
      <c r="A486" s="12">
        <v>52</v>
      </c>
      <c r="B486" s="12" t="s">
        <v>638</v>
      </c>
      <c r="C486" s="364" t="s">
        <v>1580</v>
      </c>
      <c r="D486" s="252" t="s">
        <v>1593</v>
      </c>
      <c r="E486" s="58" t="s">
        <v>1563</v>
      </c>
      <c r="F486" s="11">
        <v>1</v>
      </c>
      <c r="G486" s="250" t="s">
        <v>1587</v>
      </c>
      <c r="H486" s="12" t="s">
        <v>43</v>
      </c>
      <c r="I486" s="253">
        <v>146368</v>
      </c>
      <c r="J486" s="27" t="s">
        <v>39</v>
      </c>
      <c r="K486" s="40">
        <v>43930</v>
      </c>
      <c r="L486" s="40">
        <v>43966</v>
      </c>
      <c r="M486" s="11"/>
      <c r="N486" s="11"/>
      <c r="O486" s="11"/>
      <c r="P486" s="174">
        <v>121250</v>
      </c>
      <c r="Q486" s="15" t="s">
        <v>2134</v>
      </c>
    </row>
    <row r="487" spans="1:17" ht="36.75">
      <c r="A487" s="12">
        <v>53</v>
      </c>
      <c r="B487" s="12" t="s">
        <v>638</v>
      </c>
      <c r="C487" s="364" t="s">
        <v>1581</v>
      </c>
      <c r="D487" s="252" t="s">
        <v>1594</v>
      </c>
      <c r="E487" s="58" t="s">
        <v>1563</v>
      </c>
      <c r="F487" s="11">
        <v>1</v>
      </c>
      <c r="G487" s="250" t="s">
        <v>1588</v>
      </c>
      <c r="H487" s="12" t="s">
        <v>43</v>
      </c>
      <c r="I487" s="253">
        <v>157760</v>
      </c>
      <c r="J487" s="27" t="s">
        <v>39</v>
      </c>
      <c r="K487" s="11"/>
      <c r="L487" s="11"/>
      <c r="M487" s="11"/>
      <c r="N487" s="11"/>
      <c r="O487" s="11"/>
      <c r="P487" s="11"/>
      <c r="Q487" s="11"/>
    </row>
    <row r="488" spans="1:17" ht="36.75">
      <c r="A488" s="12">
        <v>54</v>
      </c>
      <c r="B488" s="12" t="s">
        <v>638</v>
      </c>
      <c r="C488" s="364" t="s">
        <v>1582</v>
      </c>
      <c r="D488" s="252" t="s">
        <v>1595</v>
      </c>
      <c r="E488" s="58" t="s">
        <v>1563</v>
      </c>
      <c r="F488" s="11">
        <v>1</v>
      </c>
      <c r="G488" s="250" t="s">
        <v>1589</v>
      </c>
      <c r="H488" s="12" t="s">
        <v>43</v>
      </c>
      <c r="I488" s="253">
        <v>39792</v>
      </c>
      <c r="J488" s="27" t="s">
        <v>39</v>
      </c>
      <c r="K488" s="40">
        <v>43930</v>
      </c>
      <c r="L488" s="40">
        <v>43977</v>
      </c>
      <c r="M488" s="11"/>
      <c r="N488" s="11"/>
      <c r="O488" s="11"/>
      <c r="P488" s="174">
        <v>24860</v>
      </c>
      <c r="Q488" s="15" t="s">
        <v>2134</v>
      </c>
    </row>
    <row r="489" spans="1:17" ht="36.75">
      <c r="A489" s="12">
        <v>55</v>
      </c>
      <c r="B489" s="12" t="s">
        <v>638</v>
      </c>
      <c r="C489" s="364" t="s">
        <v>1583</v>
      </c>
      <c r="D489" s="252" t="s">
        <v>1596</v>
      </c>
      <c r="E489" s="58" t="s">
        <v>1563</v>
      </c>
      <c r="F489" s="11">
        <v>1</v>
      </c>
      <c r="G489" s="251" t="s">
        <v>1590</v>
      </c>
      <c r="H489" s="12" t="s">
        <v>43</v>
      </c>
      <c r="I489" s="253">
        <v>280431.35999999999</v>
      </c>
      <c r="J489" s="27" t="s">
        <v>39</v>
      </c>
      <c r="K489" s="40">
        <v>43930</v>
      </c>
      <c r="L489" s="40">
        <v>43977</v>
      </c>
      <c r="M489" s="11"/>
      <c r="N489" s="11"/>
      <c r="O489" s="11"/>
      <c r="P489" s="174">
        <v>199590</v>
      </c>
      <c r="Q489" s="15" t="s">
        <v>2134</v>
      </c>
    </row>
    <row r="490" spans="1:17" ht="36.75">
      <c r="A490" s="12">
        <v>56</v>
      </c>
      <c r="B490" s="12" t="s">
        <v>638</v>
      </c>
      <c r="C490" s="364" t="s">
        <v>1584</v>
      </c>
      <c r="D490" s="252" t="s">
        <v>1597</v>
      </c>
      <c r="E490" s="58" t="s">
        <v>1563</v>
      </c>
      <c r="F490" s="11">
        <v>1</v>
      </c>
      <c r="G490" s="250" t="s">
        <v>1591</v>
      </c>
      <c r="H490" s="12" t="s">
        <v>43</v>
      </c>
      <c r="I490" s="253">
        <v>197336</v>
      </c>
      <c r="J490" s="27" t="s">
        <v>39</v>
      </c>
      <c r="K490" s="40">
        <v>43930</v>
      </c>
      <c r="L490" s="40">
        <v>43977</v>
      </c>
      <c r="M490" s="11"/>
      <c r="N490" s="11"/>
      <c r="O490" s="11"/>
      <c r="P490" s="174">
        <v>92204</v>
      </c>
      <c r="Q490" s="15" t="s">
        <v>2134</v>
      </c>
    </row>
    <row r="491" spans="1:17" ht="36.75">
      <c r="A491" s="12">
        <v>57</v>
      </c>
      <c r="B491" s="12" t="s">
        <v>638</v>
      </c>
      <c r="C491" s="364" t="s">
        <v>1585</v>
      </c>
      <c r="D491" s="252" t="s">
        <v>1598</v>
      </c>
      <c r="E491" s="58" t="s">
        <v>1563</v>
      </c>
      <c r="F491" s="11">
        <v>1</v>
      </c>
      <c r="G491" s="250" t="s">
        <v>1592</v>
      </c>
      <c r="H491" s="12" t="s">
        <v>43</v>
      </c>
      <c r="I491" s="253">
        <v>78931.199999999997</v>
      </c>
      <c r="J491" s="27" t="s">
        <v>39</v>
      </c>
      <c r="K491" s="40">
        <v>43930</v>
      </c>
      <c r="L491" s="40">
        <v>43977</v>
      </c>
      <c r="M491" s="11"/>
      <c r="N491" s="11"/>
      <c r="O491" s="11"/>
      <c r="P491" s="174">
        <v>82880</v>
      </c>
      <c r="Q491" s="15" t="s">
        <v>2134</v>
      </c>
    </row>
    <row r="492" spans="1:17" ht="84.75">
      <c r="A492" s="12">
        <v>58</v>
      </c>
      <c r="B492" s="12" t="s">
        <v>638</v>
      </c>
      <c r="C492" s="364" t="s">
        <v>1599</v>
      </c>
      <c r="D492" s="43" t="s">
        <v>1608</v>
      </c>
      <c r="E492" s="248" t="s">
        <v>597</v>
      </c>
      <c r="F492" s="11">
        <v>1</v>
      </c>
      <c r="G492" s="43" t="s">
        <v>1617</v>
      </c>
      <c r="H492" s="12" t="s">
        <v>43</v>
      </c>
      <c r="I492" s="24">
        <v>21600</v>
      </c>
      <c r="J492" s="27" t="s">
        <v>39</v>
      </c>
      <c r="K492" s="11"/>
      <c r="L492" s="11"/>
      <c r="M492" s="11"/>
      <c r="N492" s="270">
        <v>44012</v>
      </c>
      <c r="O492" s="44">
        <v>1800</v>
      </c>
      <c r="P492" s="41">
        <v>1800</v>
      </c>
      <c r="Q492" s="17" t="s">
        <v>715</v>
      </c>
    </row>
    <row r="493" spans="1:17" ht="84.75">
      <c r="A493" s="12">
        <v>59</v>
      </c>
      <c r="B493" s="12" t="s">
        <v>690</v>
      </c>
      <c r="C493" s="364" t="s">
        <v>1600</v>
      </c>
      <c r="D493" s="43" t="s">
        <v>1609</v>
      </c>
      <c r="E493" s="47" t="s">
        <v>1365</v>
      </c>
      <c r="F493" s="11">
        <v>2</v>
      </c>
      <c r="G493" s="43" t="s">
        <v>1618</v>
      </c>
      <c r="H493" s="43" t="s">
        <v>2088</v>
      </c>
      <c r="I493" s="24">
        <v>5185397.4800000004</v>
      </c>
      <c r="J493" s="27" t="s">
        <v>39</v>
      </c>
      <c r="K493" s="11"/>
      <c r="L493" s="11"/>
      <c r="M493" s="11"/>
      <c r="N493" s="11"/>
      <c r="O493" s="11"/>
      <c r="P493" s="11"/>
      <c r="Q493" s="11"/>
    </row>
    <row r="494" spans="1:17" ht="156.75">
      <c r="A494" s="12">
        <v>60</v>
      </c>
      <c r="B494" s="12" t="s">
        <v>638</v>
      </c>
      <c r="C494" s="364" t="s">
        <v>1601</v>
      </c>
      <c r="D494" s="43" t="s">
        <v>1610</v>
      </c>
      <c r="E494" s="47" t="s">
        <v>1365</v>
      </c>
      <c r="F494" s="11">
        <v>2</v>
      </c>
      <c r="G494" s="46" t="s">
        <v>1221</v>
      </c>
      <c r="H494" s="10" t="s">
        <v>1624</v>
      </c>
      <c r="I494" s="24">
        <v>37290</v>
      </c>
      <c r="J494" s="27" t="s">
        <v>39</v>
      </c>
      <c r="K494" s="11"/>
      <c r="L494" s="11"/>
      <c r="M494" s="11"/>
      <c r="N494" s="11"/>
      <c r="O494" s="11"/>
      <c r="P494" s="11"/>
      <c r="Q494" s="11"/>
    </row>
    <row r="495" spans="1:17" ht="84.75">
      <c r="A495" s="12">
        <v>61</v>
      </c>
      <c r="B495" s="12" t="s">
        <v>638</v>
      </c>
      <c r="C495" s="364" t="s">
        <v>1602</v>
      </c>
      <c r="D495" s="43" t="s">
        <v>1611</v>
      </c>
      <c r="E495" s="248" t="s">
        <v>597</v>
      </c>
      <c r="F495" s="11">
        <v>1</v>
      </c>
      <c r="G495" s="43" t="s">
        <v>1619</v>
      </c>
      <c r="H495" s="11" t="s">
        <v>43</v>
      </c>
      <c r="I495" s="24">
        <v>24900</v>
      </c>
      <c r="J495" s="27" t="s">
        <v>763</v>
      </c>
      <c r="K495" s="17"/>
      <c r="L495" s="55" t="s">
        <v>2207</v>
      </c>
      <c r="M495" s="17"/>
      <c r="N495" s="17"/>
      <c r="O495" s="17"/>
      <c r="P495" s="17"/>
      <c r="Q495" s="17" t="s">
        <v>51</v>
      </c>
    </row>
    <row r="496" spans="1:17" ht="36.75">
      <c r="A496" s="12">
        <v>62</v>
      </c>
      <c r="B496" s="12" t="s">
        <v>638</v>
      </c>
      <c r="C496" s="364" t="s">
        <v>1603</v>
      </c>
      <c r="D496" s="43" t="s">
        <v>1612</v>
      </c>
      <c r="E496" s="58" t="s">
        <v>1563</v>
      </c>
      <c r="F496" s="11">
        <v>4</v>
      </c>
      <c r="G496" s="43" t="s">
        <v>1620</v>
      </c>
      <c r="H496" s="11" t="s">
        <v>43</v>
      </c>
      <c r="I496" s="24">
        <v>124320</v>
      </c>
      <c r="J496" s="27" t="s">
        <v>39</v>
      </c>
      <c r="K496" s="11"/>
      <c r="L496" s="11"/>
      <c r="M496" s="11"/>
      <c r="N496" s="11"/>
      <c r="O496" s="11"/>
      <c r="P496" s="11"/>
      <c r="Q496" s="11"/>
    </row>
    <row r="497" spans="1:17" ht="36.75">
      <c r="A497" s="12">
        <v>63</v>
      </c>
      <c r="B497" s="12" t="s">
        <v>638</v>
      </c>
      <c r="C497" s="364" t="s">
        <v>1604</v>
      </c>
      <c r="D497" s="43" t="s">
        <v>1613</v>
      </c>
      <c r="E497" s="58" t="s">
        <v>1563</v>
      </c>
      <c r="F497" s="11">
        <v>3</v>
      </c>
      <c r="G497" s="43" t="s">
        <v>1620</v>
      </c>
      <c r="H497" s="11" t="s">
        <v>43</v>
      </c>
      <c r="I497" s="24">
        <v>105350.39999999999</v>
      </c>
      <c r="J497" s="27" t="s">
        <v>39</v>
      </c>
      <c r="K497" s="11"/>
      <c r="L497" s="11"/>
      <c r="M497" s="11"/>
      <c r="N497" s="11"/>
      <c r="O497" s="11"/>
      <c r="P497" s="11"/>
      <c r="Q497" s="11"/>
    </row>
    <row r="498" spans="1:17" ht="84.75">
      <c r="A498" s="12">
        <v>64</v>
      </c>
      <c r="B498" s="12" t="s">
        <v>638</v>
      </c>
      <c r="C498" s="364" t="s">
        <v>1605</v>
      </c>
      <c r="D498" s="43" t="s">
        <v>1614</v>
      </c>
      <c r="E498" s="11" t="s">
        <v>1365</v>
      </c>
      <c r="F498" s="11">
        <v>6</v>
      </c>
      <c r="G498" s="43" t="s">
        <v>884</v>
      </c>
      <c r="H498" s="11" t="s">
        <v>43</v>
      </c>
      <c r="I498" s="24">
        <v>47000</v>
      </c>
      <c r="J498" s="27" t="s">
        <v>39</v>
      </c>
      <c r="K498" s="70">
        <v>44035</v>
      </c>
      <c r="L498" s="55" t="s">
        <v>1883</v>
      </c>
      <c r="M498" s="17"/>
      <c r="N498" s="17"/>
      <c r="O498" s="17"/>
      <c r="P498" s="17"/>
      <c r="Q498" s="17" t="s">
        <v>51</v>
      </c>
    </row>
    <row r="499" spans="1:17" ht="36.75">
      <c r="A499" s="12">
        <v>65</v>
      </c>
      <c r="B499" s="12" t="s">
        <v>638</v>
      </c>
      <c r="C499" s="364" t="s">
        <v>1606</v>
      </c>
      <c r="D499" s="43" t="s">
        <v>1615</v>
      </c>
      <c r="E499" s="15" t="s">
        <v>1364</v>
      </c>
      <c r="F499" s="11">
        <v>1</v>
      </c>
      <c r="G499" s="69" t="s">
        <v>1621</v>
      </c>
      <c r="H499" s="11" t="s">
        <v>43</v>
      </c>
      <c r="I499" s="24">
        <v>117450</v>
      </c>
      <c r="J499" s="27" t="s">
        <v>39</v>
      </c>
      <c r="K499" s="17"/>
      <c r="L499" s="17"/>
      <c r="M499" s="17"/>
      <c r="N499" s="17"/>
      <c r="O499" s="17"/>
      <c r="P499" s="17"/>
      <c r="Q499" s="17"/>
    </row>
    <row r="500" spans="1:17" ht="168.75">
      <c r="A500" s="12">
        <v>66</v>
      </c>
      <c r="B500" s="12" t="s">
        <v>638</v>
      </c>
      <c r="C500" s="364" t="s">
        <v>1607</v>
      </c>
      <c r="D500" s="43" t="s">
        <v>1616</v>
      </c>
      <c r="E500" s="58" t="s">
        <v>1365</v>
      </c>
      <c r="F500" s="11">
        <v>3</v>
      </c>
      <c r="G500" s="46" t="s">
        <v>1622</v>
      </c>
      <c r="H500" s="11" t="s">
        <v>43</v>
      </c>
      <c r="I500" s="24">
        <v>477721.57</v>
      </c>
      <c r="J500" s="27" t="s">
        <v>763</v>
      </c>
      <c r="K500" s="17" t="s">
        <v>2192</v>
      </c>
      <c r="L500" s="17" t="s">
        <v>2193</v>
      </c>
      <c r="M500" s="17"/>
      <c r="N500" s="17">
        <v>485.56</v>
      </c>
      <c r="O500" s="17" t="s">
        <v>2194</v>
      </c>
      <c r="P500" s="17"/>
      <c r="Q500" s="17" t="s">
        <v>51</v>
      </c>
    </row>
    <row r="501" spans="1:17" ht="36.75">
      <c r="A501" s="12">
        <v>67</v>
      </c>
      <c r="B501" s="12" t="s">
        <v>638</v>
      </c>
      <c r="C501" s="364" t="s">
        <v>1625</v>
      </c>
      <c r="D501" s="43" t="s">
        <v>1635</v>
      </c>
      <c r="E501" s="48" t="s">
        <v>1364</v>
      </c>
      <c r="F501" s="11">
        <v>1</v>
      </c>
      <c r="G501" s="84" t="s">
        <v>1578</v>
      </c>
      <c r="H501" s="11" t="s">
        <v>43</v>
      </c>
      <c r="I501" s="24">
        <v>607500</v>
      </c>
      <c r="J501" s="27" t="s">
        <v>39</v>
      </c>
      <c r="K501" s="11"/>
      <c r="L501" s="11"/>
      <c r="M501" s="11"/>
      <c r="N501" s="11"/>
      <c r="O501" s="11"/>
      <c r="P501" s="11"/>
      <c r="Q501" s="11"/>
    </row>
    <row r="502" spans="1:17" ht="36.75">
      <c r="A502" s="12">
        <v>68</v>
      </c>
      <c r="B502" s="12" t="s">
        <v>638</v>
      </c>
      <c r="C502" s="364" t="s">
        <v>1626</v>
      </c>
      <c r="D502" s="43" t="s">
        <v>1636</v>
      </c>
      <c r="E502" s="48" t="s">
        <v>1364</v>
      </c>
      <c r="F502" s="11">
        <v>1</v>
      </c>
      <c r="G502" s="84" t="s">
        <v>1646</v>
      </c>
      <c r="H502" s="11" t="s">
        <v>43</v>
      </c>
      <c r="I502" s="24">
        <v>555450</v>
      </c>
      <c r="J502" s="27" t="s">
        <v>39</v>
      </c>
      <c r="K502" s="11"/>
      <c r="L502" s="11"/>
      <c r="M502" s="11"/>
      <c r="N502" s="11"/>
      <c r="O502" s="11"/>
      <c r="P502" s="11"/>
      <c r="Q502" s="11"/>
    </row>
    <row r="503" spans="1:17" ht="72.75">
      <c r="A503" s="12">
        <v>69</v>
      </c>
      <c r="B503" s="10" t="s">
        <v>1645</v>
      </c>
      <c r="C503" s="364" t="s">
        <v>1627</v>
      </c>
      <c r="D503" s="43" t="s">
        <v>1637</v>
      </c>
      <c r="E503" s="47" t="s">
        <v>43</v>
      </c>
      <c r="F503" s="11" t="s">
        <v>43</v>
      </c>
      <c r="G503" s="84" t="s">
        <v>1647</v>
      </c>
      <c r="H503" s="11" t="s">
        <v>43</v>
      </c>
      <c r="I503" s="24">
        <v>3872463.08</v>
      </c>
      <c r="J503" s="27" t="s">
        <v>39</v>
      </c>
      <c r="K503" s="11"/>
      <c r="L503" s="11"/>
      <c r="M503" s="11"/>
      <c r="N503" s="11"/>
      <c r="O503" s="11"/>
      <c r="P503" s="11"/>
      <c r="Q503" s="11"/>
    </row>
    <row r="504" spans="1:17" ht="60.75">
      <c r="A504" s="12">
        <v>70</v>
      </c>
      <c r="B504" s="12" t="s">
        <v>638</v>
      </c>
      <c r="C504" s="364" t="s">
        <v>1628</v>
      </c>
      <c r="D504" s="138" t="s">
        <v>1638</v>
      </c>
      <c r="E504" s="47" t="s">
        <v>1365</v>
      </c>
      <c r="F504" s="11">
        <v>5</v>
      </c>
      <c r="G504" s="43" t="s">
        <v>1648</v>
      </c>
      <c r="H504" s="11" t="s">
        <v>43</v>
      </c>
      <c r="I504" s="24">
        <v>49400</v>
      </c>
      <c r="J504" s="27" t="s">
        <v>39</v>
      </c>
      <c r="K504" s="40">
        <v>43959</v>
      </c>
      <c r="L504" s="11"/>
      <c r="M504" s="11"/>
      <c r="N504" s="11"/>
      <c r="O504" s="11"/>
      <c r="P504" s="174">
        <v>49968.1</v>
      </c>
      <c r="Q504" s="15" t="s">
        <v>2146</v>
      </c>
    </row>
    <row r="505" spans="1:17" ht="48.75">
      <c r="A505" s="12">
        <v>71</v>
      </c>
      <c r="B505" s="12" t="s">
        <v>661</v>
      </c>
      <c r="C505" s="364" t="s">
        <v>1629</v>
      </c>
      <c r="D505" s="43" t="s">
        <v>1639</v>
      </c>
      <c r="E505" s="48" t="s">
        <v>1365</v>
      </c>
      <c r="F505" s="11">
        <v>4</v>
      </c>
      <c r="G505" s="43" t="s">
        <v>1649</v>
      </c>
      <c r="H505" s="11" t="s">
        <v>43</v>
      </c>
      <c r="I505" s="24">
        <v>691750</v>
      </c>
      <c r="J505" s="27" t="s">
        <v>39</v>
      </c>
      <c r="K505" s="11"/>
      <c r="L505" s="11"/>
      <c r="M505" s="11"/>
      <c r="N505" s="268">
        <v>0</v>
      </c>
      <c r="O505" s="268">
        <v>0</v>
      </c>
      <c r="P505" s="17">
        <v>0</v>
      </c>
      <c r="Q505" s="17" t="s">
        <v>715</v>
      </c>
    </row>
    <row r="506" spans="1:17" ht="60.75">
      <c r="A506" s="12">
        <v>72</v>
      </c>
      <c r="B506" s="12" t="s">
        <v>661</v>
      </c>
      <c r="C506" s="364" t="s">
        <v>1630</v>
      </c>
      <c r="D506" s="16" t="s">
        <v>1640</v>
      </c>
      <c r="E506" s="47" t="s">
        <v>1365</v>
      </c>
      <c r="F506" s="11">
        <v>4</v>
      </c>
      <c r="G506" s="16" t="s">
        <v>1650</v>
      </c>
      <c r="H506" s="11" t="s">
        <v>43</v>
      </c>
      <c r="I506" s="24">
        <v>536300</v>
      </c>
      <c r="J506" s="27" t="s">
        <v>39</v>
      </c>
      <c r="K506" s="11"/>
      <c r="L506" s="11"/>
      <c r="M506" s="11"/>
      <c r="N506" s="268">
        <v>0</v>
      </c>
      <c r="O506" s="268">
        <v>0</v>
      </c>
      <c r="P506" s="17">
        <v>0</v>
      </c>
      <c r="Q506" s="17" t="s">
        <v>715</v>
      </c>
    </row>
    <row r="507" spans="1:17" ht="120.75">
      <c r="A507" s="12">
        <v>73</v>
      </c>
      <c r="B507" s="12" t="s">
        <v>638</v>
      </c>
      <c r="C507" s="364" t="s">
        <v>1631</v>
      </c>
      <c r="D507" s="78" t="s">
        <v>1641</v>
      </c>
      <c r="E507" s="57" t="s">
        <v>597</v>
      </c>
      <c r="F507" s="11">
        <v>1</v>
      </c>
      <c r="G507" s="16" t="s">
        <v>1650</v>
      </c>
      <c r="H507" s="11" t="s">
        <v>43</v>
      </c>
      <c r="I507" s="24">
        <v>90372.53</v>
      </c>
      <c r="J507" s="27" t="s">
        <v>39</v>
      </c>
      <c r="K507" s="11"/>
      <c r="L507" s="11"/>
      <c r="M507" s="11"/>
      <c r="N507" s="15" t="s">
        <v>2203</v>
      </c>
      <c r="O507" s="99" t="s">
        <v>2204</v>
      </c>
      <c r="P507" s="11"/>
      <c r="Q507" s="11" t="s">
        <v>61</v>
      </c>
    </row>
    <row r="508" spans="1:17" ht="168.75">
      <c r="A508" s="12">
        <v>74</v>
      </c>
      <c r="B508" s="12" t="s">
        <v>638</v>
      </c>
      <c r="C508" s="364" t="s">
        <v>1632</v>
      </c>
      <c r="D508" s="45" t="s">
        <v>1642</v>
      </c>
      <c r="E508" s="57" t="s">
        <v>597</v>
      </c>
      <c r="F508" s="11">
        <v>2</v>
      </c>
      <c r="G508" s="80" t="s">
        <v>1651</v>
      </c>
      <c r="H508" s="11" t="s">
        <v>43</v>
      </c>
      <c r="I508" s="24">
        <v>6860</v>
      </c>
      <c r="J508" s="27" t="s">
        <v>763</v>
      </c>
      <c r="K508" s="70">
        <v>43956</v>
      </c>
      <c r="L508" s="70">
        <v>44865</v>
      </c>
      <c r="M508" s="17"/>
      <c r="N508" s="170">
        <v>833</v>
      </c>
      <c r="O508" s="70">
        <v>44007</v>
      </c>
      <c r="P508" s="170">
        <v>833</v>
      </c>
      <c r="Q508" s="17" t="s">
        <v>51</v>
      </c>
    </row>
    <row r="509" spans="1:17" ht="120.75">
      <c r="A509" s="12">
        <v>75</v>
      </c>
      <c r="B509" s="12" t="s">
        <v>638</v>
      </c>
      <c r="C509" s="364" t="s">
        <v>1633</v>
      </c>
      <c r="D509" s="43" t="s">
        <v>1643</v>
      </c>
      <c r="E509" s="47" t="s">
        <v>1365</v>
      </c>
      <c r="F509" s="11">
        <v>5</v>
      </c>
      <c r="G509" s="43" t="s">
        <v>1652</v>
      </c>
      <c r="H509" s="11" t="s">
        <v>43</v>
      </c>
      <c r="I509" s="24">
        <v>595000</v>
      </c>
      <c r="J509" s="27" t="s">
        <v>763</v>
      </c>
      <c r="K509" s="70">
        <v>44046</v>
      </c>
      <c r="L509" s="70">
        <v>44104</v>
      </c>
      <c r="M509" s="11"/>
      <c r="N509" s="11"/>
      <c r="O509" s="11"/>
      <c r="P509" s="11"/>
      <c r="Q509" s="11"/>
    </row>
    <row r="510" spans="1:17" ht="108.75">
      <c r="A510" s="12">
        <v>76</v>
      </c>
      <c r="B510" s="12" t="s">
        <v>638</v>
      </c>
      <c r="C510" s="364" t="s">
        <v>1634</v>
      </c>
      <c r="D510" s="43" t="s">
        <v>1644</v>
      </c>
      <c r="E510" s="47" t="s">
        <v>1365</v>
      </c>
      <c r="F510" s="11">
        <v>2</v>
      </c>
      <c r="G510" s="46" t="s">
        <v>1653</v>
      </c>
      <c r="H510" s="11" t="s">
        <v>43</v>
      </c>
      <c r="I510" s="24">
        <v>23900</v>
      </c>
      <c r="J510" s="27" t="s">
        <v>39</v>
      </c>
      <c r="K510" s="11"/>
      <c r="L510" s="11"/>
      <c r="M510" s="11"/>
      <c r="N510" s="11"/>
      <c r="O510" s="11"/>
      <c r="P510" s="11"/>
      <c r="Q510" s="11"/>
    </row>
    <row r="511" spans="1:17" ht="60.75">
      <c r="A511" s="12">
        <v>77</v>
      </c>
      <c r="B511" s="12" t="s">
        <v>690</v>
      </c>
      <c r="C511" s="364" t="s">
        <v>1654</v>
      </c>
      <c r="D511" s="43" t="s">
        <v>1664</v>
      </c>
      <c r="E511" s="47" t="s">
        <v>1365</v>
      </c>
      <c r="F511" s="11">
        <v>3</v>
      </c>
      <c r="G511" s="68" t="s">
        <v>1675</v>
      </c>
      <c r="H511" s="11" t="s">
        <v>43</v>
      </c>
      <c r="I511" s="24">
        <v>5591661.8600000003</v>
      </c>
      <c r="J511" s="27" t="s">
        <v>39</v>
      </c>
      <c r="K511" s="70">
        <v>44035</v>
      </c>
      <c r="L511" s="55" t="s">
        <v>2195</v>
      </c>
      <c r="M511" s="17"/>
      <c r="N511" s="17"/>
      <c r="O511" s="17"/>
      <c r="P511" s="17"/>
      <c r="Q511" s="17" t="s">
        <v>51</v>
      </c>
    </row>
    <row r="512" spans="1:17" ht="84.75">
      <c r="A512" s="12">
        <v>78</v>
      </c>
      <c r="B512" s="12" t="s">
        <v>638</v>
      </c>
      <c r="C512" s="364" t="s">
        <v>1655</v>
      </c>
      <c r="D512" s="43" t="s">
        <v>1665</v>
      </c>
      <c r="E512" s="47" t="s">
        <v>1674</v>
      </c>
      <c r="F512" s="11">
        <v>5</v>
      </c>
      <c r="G512" s="43" t="s">
        <v>1676</v>
      </c>
      <c r="H512" s="11" t="s">
        <v>43</v>
      </c>
      <c r="I512" s="24">
        <v>72396</v>
      </c>
      <c r="J512" s="27" t="s">
        <v>763</v>
      </c>
      <c r="K512" s="70">
        <v>44014</v>
      </c>
      <c r="L512" s="70">
        <v>44592</v>
      </c>
      <c r="M512" s="17"/>
      <c r="N512" s="41">
        <v>29031.24</v>
      </c>
      <c r="O512" s="70">
        <v>44041</v>
      </c>
      <c r="P512" s="17"/>
      <c r="Q512" s="17" t="s">
        <v>51</v>
      </c>
    </row>
    <row r="513" spans="1:17" ht="72.75">
      <c r="A513" s="12">
        <v>79</v>
      </c>
      <c r="B513" s="12" t="s">
        <v>638</v>
      </c>
      <c r="C513" s="364" t="s">
        <v>1656</v>
      </c>
      <c r="D513" s="43" t="s">
        <v>1666</v>
      </c>
      <c r="E513" s="48" t="s">
        <v>1365</v>
      </c>
      <c r="F513" s="11">
        <v>5</v>
      </c>
      <c r="G513" s="68" t="s">
        <v>1677</v>
      </c>
      <c r="H513" s="11" t="s">
        <v>43</v>
      </c>
      <c r="I513" s="24">
        <v>96000</v>
      </c>
      <c r="J513" s="27" t="s">
        <v>39</v>
      </c>
      <c r="K513" s="70">
        <v>44011</v>
      </c>
      <c r="L513" s="17"/>
      <c r="M513" s="17"/>
      <c r="N513" s="17"/>
      <c r="O513" s="17"/>
      <c r="P513" s="17"/>
      <c r="Q513" s="17" t="s">
        <v>52</v>
      </c>
    </row>
    <row r="514" spans="1:17" ht="60.75">
      <c r="A514" s="12">
        <v>80</v>
      </c>
      <c r="B514" s="12" t="s">
        <v>638</v>
      </c>
      <c r="C514" s="364" t="s">
        <v>1657</v>
      </c>
      <c r="D514" s="10" t="s">
        <v>1667</v>
      </c>
      <c r="E514" s="248" t="s">
        <v>597</v>
      </c>
      <c r="F514" s="11">
        <v>1</v>
      </c>
      <c r="G514" s="84" t="s">
        <v>2090</v>
      </c>
      <c r="H514" s="11" t="s">
        <v>43</v>
      </c>
      <c r="I514" s="24">
        <v>68792</v>
      </c>
      <c r="J514" s="27" t="s">
        <v>39</v>
      </c>
      <c r="K514" s="70">
        <v>43958</v>
      </c>
      <c r="L514" s="70">
        <v>44687</v>
      </c>
      <c r="M514" s="17" t="s">
        <v>59</v>
      </c>
      <c r="N514" s="17">
        <v>1794</v>
      </c>
      <c r="O514" s="70">
        <v>44064</v>
      </c>
      <c r="P514" s="17"/>
      <c r="Q514" s="17" t="s">
        <v>58</v>
      </c>
    </row>
    <row r="515" spans="1:17" ht="84.75">
      <c r="A515" s="12">
        <v>81</v>
      </c>
      <c r="B515" s="12" t="s">
        <v>638</v>
      </c>
      <c r="C515" s="364" t="s">
        <v>1658</v>
      </c>
      <c r="D515" s="43" t="s">
        <v>1668</v>
      </c>
      <c r="E515" s="47" t="s">
        <v>1365</v>
      </c>
      <c r="F515" s="11">
        <v>2</v>
      </c>
      <c r="G515" s="43" t="s">
        <v>1678</v>
      </c>
      <c r="H515" s="11" t="s">
        <v>43</v>
      </c>
      <c r="I515" s="24">
        <v>60000</v>
      </c>
      <c r="J515" s="27" t="s">
        <v>39</v>
      </c>
      <c r="K515" s="70">
        <v>43997</v>
      </c>
      <c r="L515" s="70">
        <v>44130</v>
      </c>
      <c r="M515" s="11"/>
      <c r="N515" s="11"/>
      <c r="O515" s="11"/>
      <c r="P515" s="11"/>
      <c r="Q515" s="11"/>
    </row>
    <row r="516" spans="1:17" ht="48.75">
      <c r="A516" s="12">
        <v>82</v>
      </c>
      <c r="B516" s="12" t="s">
        <v>638</v>
      </c>
      <c r="C516" s="364" t="s">
        <v>1659</v>
      </c>
      <c r="D516" s="43" t="s">
        <v>1669</v>
      </c>
      <c r="E516" s="57" t="s">
        <v>1365</v>
      </c>
      <c r="F516" s="11">
        <v>1</v>
      </c>
      <c r="G516" s="43" t="s">
        <v>1678</v>
      </c>
      <c r="H516" s="11" t="s">
        <v>43</v>
      </c>
      <c r="I516" s="24">
        <v>34800</v>
      </c>
      <c r="J516" s="27" t="s">
        <v>39</v>
      </c>
      <c r="K516" s="11"/>
      <c r="L516" s="11"/>
      <c r="M516" s="11"/>
      <c r="N516" s="11"/>
      <c r="O516" s="11"/>
      <c r="P516" s="11"/>
      <c r="Q516" s="11"/>
    </row>
    <row r="517" spans="1:17" ht="180.75">
      <c r="A517" s="12">
        <v>83</v>
      </c>
      <c r="B517" s="12" t="s">
        <v>690</v>
      </c>
      <c r="C517" s="364" t="s">
        <v>1660</v>
      </c>
      <c r="D517" s="10" t="s">
        <v>1670</v>
      </c>
      <c r="E517" s="48" t="s">
        <v>1365</v>
      </c>
      <c r="F517" s="11">
        <v>3</v>
      </c>
      <c r="G517" s="10" t="s">
        <v>1679</v>
      </c>
      <c r="H517" s="11" t="s">
        <v>43</v>
      </c>
      <c r="I517" s="24">
        <v>1060202.17</v>
      </c>
      <c r="J517" s="306" t="s">
        <v>763</v>
      </c>
      <c r="K517" s="207">
        <v>43997</v>
      </c>
      <c r="L517" s="207">
        <v>44195</v>
      </c>
      <c r="M517" s="206"/>
      <c r="N517" s="206"/>
      <c r="O517" s="206"/>
      <c r="P517" s="206"/>
      <c r="Q517" s="206" t="s">
        <v>51</v>
      </c>
    </row>
    <row r="518" spans="1:17" ht="120.75">
      <c r="A518" s="12">
        <v>84</v>
      </c>
      <c r="B518" s="12" t="s">
        <v>638</v>
      </c>
      <c r="C518" s="364" t="s">
        <v>1661</v>
      </c>
      <c r="D518" s="43" t="s">
        <v>1671</v>
      </c>
      <c r="E518" s="47" t="s">
        <v>1365</v>
      </c>
      <c r="F518" s="11">
        <v>5</v>
      </c>
      <c r="G518" s="68" t="s">
        <v>1680</v>
      </c>
      <c r="H518" s="11" t="s">
        <v>43</v>
      </c>
      <c r="I518" s="24">
        <v>141500</v>
      </c>
      <c r="J518" s="27" t="s">
        <v>39</v>
      </c>
      <c r="K518" s="11"/>
      <c r="L518" s="11"/>
      <c r="M518" s="11"/>
      <c r="N518" s="11"/>
      <c r="O518" s="11"/>
      <c r="P518" s="11"/>
      <c r="Q518" s="11"/>
    </row>
    <row r="519" spans="1:17" ht="108.75">
      <c r="A519" s="12">
        <v>85</v>
      </c>
      <c r="B519" s="12" t="s">
        <v>690</v>
      </c>
      <c r="C519" s="364" t="s">
        <v>1662</v>
      </c>
      <c r="D519" s="43" t="s">
        <v>1672</v>
      </c>
      <c r="E519" s="47" t="s">
        <v>1365</v>
      </c>
      <c r="F519" s="11">
        <v>4</v>
      </c>
      <c r="G519" s="68" t="s">
        <v>1681</v>
      </c>
      <c r="H519" s="68" t="s">
        <v>2089</v>
      </c>
      <c r="I519" s="24">
        <v>35076053.18</v>
      </c>
      <c r="J519" s="27" t="s">
        <v>39</v>
      </c>
      <c r="K519" s="70">
        <v>44011</v>
      </c>
      <c r="L519" s="55" t="s">
        <v>2195</v>
      </c>
      <c r="M519" s="17"/>
      <c r="N519" s="17"/>
      <c r="O519" s="17"/>
      <c r="P519" s="17"/>
      <c r="Q519" s="17" t="s">
        <v>51</v>
      </c>
    </row>
    <row r="520" spans="1:17" ht="72.75">
      <c r="A520" s="12">
        <v>86</v>
      </c>
      <c r="B520" s="12" t="s">
        <v>638</v>
      </c>
      <c r="C520" s="364" t="s">
        <v>1663</v>
      </c>
      <c r="D520" s="43" t="s">
        <v>1673</v>
      </c>
      <c r="E520" s="47" t="s">
        <v>1365</v>
      </c>
      <c r="F520" s="11">
        <v>3</v>
      </c>
      <c r="G520" s="43" t="s">
        <v>1682</v>
      </c>
      <c r="H520" s="11" t="s">
        <v>43</v>
      </c>
      <c r="I520" s="24">
        <v>69000</v>
      </c>
      <c r="J520" s="27" t="s">
        <v>39</v>
      </c>
      <c r="K520" s="11"/>
      <c r="L520" s="11"/>
      <c r="M520" s="11"/>
      <c r="N520" s="11"/>
      <c r="O520" s="11"/>
      <c r="P520" s="11"/>
      <c r="Q520" s="11"/>
    </row>
    <row r="521" spans="1:17" ht="84.75">
      <c r="A521" s="12">
        <v>87</v>
      </c>
      <c r="B521" s="10" t="s">
        <v>1703</v>
      </c>
      <c r="C521" s="364" t="s">
        <v>1683</v>
      </c>
      <c r="D521" s="139" t="s">
        <v>1693</v>
      </c>
      <c r="E521" s="47" t="s">
        <v>43</v>
      </c>
      <c r="F521" s="11" t="s">
        <v>43</v>
      </c>
      <c r="G521" s="16" t="s">
        <v>1650</v>
      </c>
      <c r="H521" s="11" t="s">
        <v>43</v>
      </c>
      <c r="I521" s="21">
        <v>67037.5</v>
      </c>
      <c r="J521" s="27" t="s">
        <v>39</v>
      </c>
      <c r="K521" s="11"/>
      <c r="L521" s="11"/>
      <c r="M521" s="11"/>
      <c r="N521" s="270">
        <v>44012</v>
      </c>
      <c r="O521" s="44">
        <v>6202.88</v>
      </c>
      <c r="P521" s="41">
        <v>6202.88</v>
      </c>
      <c r="Q521" s="17" t="s">
        <v>715</v>
      </c>
    </row>
    <row r="522" spans="1:17" ht="72.75">
      <c r="A522" s="12">
        <v>88</v>
      </c>
      <c r="B522" s="10" t="s">
        <v>1704</v>
      </c>
      <c r="C522" s="364" t="s">
        <v>1684</v>
      </c>
      <c r="D522" s="43" t="s">
        <v>1694</v>
      </c>
      <c r="E522" s="47" t="s">
        <v>43</v>
      </c>
      <c r="F522" s="11" t="s">
        <v>43</v>
      </c>
      <c r="G522" s="43" t="s">
        <v>1649</v>
      </c>
      <c r="H522" s="11" t="s">
        <v>43</v>
      </c>
      <c r="I522" s="24">
        <v>86862.5</v>
      </c>
      <c r="J522" s="27" t="s">
        <v>39</v>
      </c>
      <c r="K522" s="11"/>
      <c r="L522" s="11"/>
      <c r="M522" s="11"/>
      <c r="N522" s="270">
        <v>44012</v>
      </c>
      <c r="O522" s="44">
        <v>12081.02</v>
      </c>
      <c r="P522" s="41">
        <v>12081.02</v>
      </c>
      <c r="Q522" s="17" t="s">
        <v>715</v>
      </c>
    </row>
    <row r="523" spans="1:17" ht="60.75">
      <c r="A523" s="12">
        <v>89</v>
      </c>
      <c r="B523" s="12" t="s">
        <v>638</v>
      </c>
      <c r="C523" s="364" t="s">
        <v>1685</v>
      </c>
      <c r="D523" s="43" t="s">
        <v>1695</v>
      </c>
      <c r="E523" s="48" t="s">
        <v>1365</v>
      </c>
      <c r="F523" s="11">
        <v>3</v>
      </c>
      <c r="G523" s="43" t="s">
        <v>1708</v>
      </c>
      <c r="H523" s="11" t="s">
        <v>43</v>
      </c>
      <c r="I523" s="24">
        <v>71899</v>
      </c>
      <c r="J523" s="27" t="s">
        <v>39</v>
      </c>
      <c r="K523" s="11"/>
      <c r="L523" s="11"/>
      <c r="M523" s="11"/>
      <c r="N523" s="11"/>
      <c r="O523" s="11"/>
      <c r="P523" s="11"/>
      <c r="Q523" s="11"/>
    </row>
    <row r="524" spans="1:17" ht="240.75">
      <c r="A524" s="12">
        <v>90</v>
      </c>
      <c r="B524" s="10" t="s">
        <v>1705</v>
      </c>
      <c r="C524" s="364" t="s">
        <v>1686</v>
      </c>
      <c r="D524" s="43" t="s">
        <v>1696</v>
      </c>
      <c r="E524" s="48" t="s">
        <v>1365</v>
      </c>
      <c r="F524" s="11">
        <v>4</v>
      </c>
      <c r="G524" s="43" t="s">
        <v>1709</v>
      </c>
      <c r="H524" s="11" t="s">
        <v>43</v>
      </c>
      <c r="I524" s="24">
        <v>150000</v>
      </c>
      <c r="J524" s="27" t="s">
        <v>39</v>
      </c>
      <c r="K524" s="11"/>
      <c r="L524" s="11"/>
      <c r="M524" s="11"/>
      <c r="N524" s="11"/>
      <c r="O524" s="11"/>
      <c r="P524" s="11"/>
      <c r="Q524" s="11"/>
    </row>
    <row r="525" spans="1:17" ht="252.75">
      <c r="A525" s="12">
        <v>91</v>
      </c>
      <c r="B525" s="10" t="s">
        <v>1705</v>
      </c>
      <c r="C525" s="364" t="s">
        <v>1687</v>
      </c>
      <c r="D525" s="43" t="s">
        <v>1697</v>
      </c>
      <c r="E525" s="48" t="s">
        <v>1365</v>
      </c>
      <c r="F525" s="11">
        <v>1</v>
      </c>
      <c r="G525" s="43" t="s">
        <v>1710</v>
      </c>
      <c r="H525" s="11" t="s">
        <v>43</v>
      </c>
      <c r="I525" s="24">
        <v>80777</v>
      </c>
      <c r="J525" s="27" t="s">
        <v>39</v>
      </c>
      <c r="K525" s="11"/>
      <c r="L525" s="11"/>
      <c r="M525" s="11"/>
      <c r="N525" s="11"/>
      <c r="O525" s="11"/>
      <c r="P525" s="11"/>
      <c r="Q525" s="11"/>
    </row>
    <row r="526" spans="1:17" ht="48.75">
      <c r="A526" s="12">
        <v>92</v>
      </c>
      <c r="B526" s="10" t="s">
        <v>1706</v>
      </c>
      <c r="C526" s="364" t="s">
        <v>1688</v>
      </c>
      <c r="D526" s="43" t="s">
        <v>1698</v>
      </c>
      <c r="E526" s="57" t="s">
        <v>597</v>
      </c>
      <c r="F526" s="11">
        <v>1</v>
      </c>
      <c r="G526" s="68" t="s">
        <v>1711</v>
      </c>
      <c r="H526" s="11" t="s">
        <v>43</v>
      </c>
      <c r="I526" s="24">
        <v>23094</v>
      </c>
      <c r="J526" s="27" t="s">
        <v>39</v>
      </c>
      <c r="K526" s="11"/>
      <c r="L526" s="11"/>
      <c r="M526" s="11"/>
      <c r="N526" s="29" t="s">
        <v>2154</v>
      </c>
      <c r="O526" s="61" t="s">
        <v>2155</v>
      </c>
      <c r="P526" s="25" t="s">
        <v>2156</v>
      </c>
      <c r="Q526" s="25"/>
    </row>
    <row r="527" spans="1:17" ht="72.75">
      <c r="A527" s="12">
        <v>93</v>
      </c>
      <c r="B527" s="10" t="s">
        <v>1707</v>
      </c>
      <c r="C527" s="364" t="s">
        <v>1689</v>
      </c>
      <c r="D527" s="43" t="s">
        <v>1699</v>
      </c>
      <c r="E527" s="58" t="s">
        <v>43</v>
      </c>
      <c r="F527" s="11" t="s">
        <v>43</v>
      </c>
      <c r="G527" s="43" t="s">
        <v>1712</v>
      </c>
      <c r="H527" s="11" t="s">
        <v>43</v>
      </c>
      <c r="I527" s="24">
        <v>963896.67</v>
      </c>
      <c r="J527" s="27" t="s">
        <v>39</v>
      </c>
      <c r="K527" s="70">
        <v>43987</v>
      </c>
      <c r="L527" s="70">
        <v>44352</v>
      </c>
      <c r="M527" s="17"/>
      <c r="N527" s="17"/>
      <c r="O527" s="17"/>
      <c r="P527" s="17"/>
      <c r="Q527" s="17" t="s">
        <v>51</v>
      </c>
    </row>
    <row r="528" spans="1:17" ht="36.75">
      <c r="A528" s="12">
        <v>94</v>
      </c>
      <c r="B528" s="12" t="s">
        <v>638</v>
      </c>
      <c r="C528" s="364" t="s">
        <v>1690</v>
      </c>
      <c r="D528" s="43" t="s">
        <v>1700</v>
      </c>
      <c r="E528" s="58" t="s">
        <v>1365</v>
      </c>
      <c r="F528" s="11">
        <v>4</v>
      </c>
      <c r="G528" s="43" t="s">
        <v>1713</v>
      </c>
      <c r="H528" s="11" t="s">
        <v>43</v>
      </c>
      <c r="I528" s="24">
        <v>57000</v>
      </c>
      <c r="J528" s="27" t="s">
        <v>39</v>
      </c>
      <c r="K528" s="70">
        <v>43985</v>
      </c>
      <c r="L528" s="55" t="s">
        <v>2196</v>
      </c>
      <c r="M528" s="17"/>
      <c r="N528" s="17"/>
      <c r="O528" s="17"/>
      <c r="P528" s="17"/>
      <c r="Q528" s="17" t="s">
        <v>61</v>
      </c>
    </row>
    <row r="529" spans="1:17" ht="120.75">
      <c r="A529" s="12">
        <v>95</v>
      </c>
      <c r="B529" s="12" t="s">
        <v>638</v>
      </c>
      <c r="C529" s="364" t="s">
        <v>1691</v>
      </c>
      <c r="D529" s="43" t="s">
        <v>1701</v>
      </c>
      <c r="E529" s="57" t="s">
        <v>597</v>
      </c>
      <c r="F529" s="11">
        <v>4</v>
      </c>
      <c r="G529" s="43" t="s">
        <v>1714</v>
      </c>
      <c r="H529" s="11" t="s">
        <v>43</v>
      </c>
      <c r="I529" s="24">
        <v>9999</v>
      </c>
      <c r="J529" s="27" t="s">
        <v>763</v>
      </c>
      <c r="K529" s="17"/>
      <c r="L529" s="17"/>
      <c r="M529" s="17"/>
      <c r="N529" s="17"/>
      <c r="O529" s="17"/>
      <c r="P529" s="17"/>
      <c r="Q529" s="55" t="s">
        <v>2141</v>
      </c>
    </row>
    <row r="530" spans="1:17" ht="96.75">
      <c r="A530" s="12">
        <v>96</v>
      </c>
      <c r="B530" s="12" t="s">
        <v>638</v>
      </c>
      <c r="C530" s="364" t="s">
        <v>1692</v>
      </c>
      <c r="D530" s="43" t="s">
        <v>1702</v>
      </c>
      <c r="E530" s="47" t="s">
        <v>1365</v>
      </c>
      <c r="F530" s="11">
        <v>2</v>
      </c>
      <c r="G530" s="68" t="s">
        <v>1678</v>
      </c>
      <c r="H530" s="11" t="s">
        <v>43</v>
      </c>
      <c r="I530" s="24">
        <v>33600</v>
      </c>
      <c r="J530" s="27" t="s">
        <v>39</v>
      </c>
      <c r="K530" s="11"/>
      <c r="L530" s="11"/>
      <c r="M530" s="11"/>
      <c r="N530" s="11"/>
      <c r="O530" s="11"/>
      <c r="P530" s="11"/>
      <c r="Q530" s="11"/>
    </row>
    <row r="531" spans="1:17" ht="96.75">
      <c r="A531" s="12">
        <v>97</v>
      </c>
      <c r="B531" s="12" t="s">
        <v>638</v>
      </c>
      <c r="C531" s="364" t="s">
        <v>1715</v>
      </c>
      <c r="D531" s="43" t="s">
        <v>1725</v>
      </c>
      <c r="E531" s="57" t="s">
        <v>597</v>
      </c>
      <c r="F531" s="11">
        <v>7</v>
      </c>
      <c r="G531" s="68" t="s">
        <v>1733</v>
      </c>
      <c r="H531" s="11" t="s">
        <v>43</v>
      </c>
      <c r="I531" s="24">
        <v>6966</v>
      </c>
      <c r="J531" s="27" t="s">
        <v>763</v>
      </c>
      <c r="K531" s="11"/>
      <c r="L531" s="11"/>
      <c r="M531" s="11"/>
      <c r="N531" s="11"/>
      <c r="O531" s="11"/>
      <c r="P531" s="11"/>
      <c r="Q531" s="11"/>
    </row>
    <row r="532" spans="1:17" ht="72.75">
      <c r="A532" s="12">
        <v>98</v>
      </c>
      <c r="B532" s="10" t="s">
        <v>1731</v>
      </c>
      <c r="C532" s="364" t="s">
        <v>1716</v>
      </c>
      <c r="D532" s="43" t="s">
        <v>1726</v>
      </c>
      <c r="E532" s="58" t="s">
        <v>43</v>
      </c>
      <c r="F532" s="11" t="s">
        <v>43</v>
      </c>
      <c r="G532" s="69" t="s">
        <v>1734</v>
      </c>
      <c r="H532" s="11" t="s">
        <v>43</v>
      </c>
      <c r="I532" s="24">
        <v>88704</v>
      </c>
      <c r="J532" s="27" t="s">
        <v>39</v>
      </c>
      <c r="K532" s="11"/>
      <c r="L532" s="11"/>
      <c r="M532" s="11"/>
      <c r="N532" s="11"/>
      <c r="O532" s="11"/>
      <c r="P532" s="11"/>
      <c r="Q532" s="11"/>
    </row>
    <row r="533" spans="1:17" ht="72.75">
      <c r="A533" s="12">
        <v>99</v>
      </c>
      <c r="B533" s="10" t="s">
        <v>1732</v>
      </c>
      <c r="C533" s="364" t="s">
        <v>1717</v>
      </c>
      <c r="D533" s="43" t="s">
        <v>1727</v>
      </c>
      <c r="E533" s="58" t="s">
        <v>43</v>
      </c>
      <c r="F533" s="11" t="s">
        <v>43</v>
      </c>
      <c r="G533" s="69" t="s">
        <v>1734</v>
      </c>
      <c r="H533" s="11" t="s">
        <v>43</v>
      </c>
      <c r="I533" s="24">
        <v>84033.61</v>
      </c>
      <c r="J533" s="27" t="s">
        <v>39</v>
      </c>
      <c r="K533" s="11"/>
      <c r="L533" s="11"/>
      <c r="M533" s="11"/>
      <c r="N533" s="11"/>
      <c r="O533" s="11"/>
      <c r="P533" s="11"/>
      <c r="Q533" s="11"/>
    </row>
    <row r="534" spans="1:17" ht="108.75">
      <c r="A534" s="12">
        <v>100</v>
      </c>
      <c r="B534" s="12" t="s">
        <v>690</v>
      </c>
      <c r="C534" s="364" t="s">
        <v>1718</v>
      </c>
      <c r="D534" s="43" t="s">
        <v>1728</v>
      </c>
      <c r="E534" s="58" t="s">
        <v>1365</v>
      </c>
      <c r="F534" s="11">
        <v>2</v>
      </c>
      <c r="G534" s="68" t="s">
        <v>1735</v>
      </c>
      <c r="H534" s="11" t="s">
        <v>43</v>
      </c>
      <c r="I534" s="24">
        <v>98160204.659999996</v>
      </c>
      <c r="J534" s="27" t="s">
        <v>763</v>
      </c>
      <c r="K534" s="70">
        <v>44046</v>
      </c>
      <c r="L534" s="70">
        <v>44104</v>
      </c>
      <c r="M534" s="17"/>
      <c r="N534" s="41">
        <v>223898.1</v>
      </c>
      <c r="O534" s="70">
        <v>44099</v>
      </c>
      <c r="P534" s="17"/>
      <c r="Q534" s="17" t="s">
        <v>51</v>
      </c>
    </row>
    <row r="535" spans="1:17" ht="108.75">
      <c r="A535" s="12">
        <v>101</v>
      </c>
      <c r="B535" s="12" t="s">
        <v>638</v>
      </c>
      <c r="C535" s="364" t="s">
        <v>1719</v>
      </c>
      <c r="D535" s="43" t="s">
        <v>1729</v>
      </c>
      <c r="E535" s="57" t="s">
        <v>597</v>
      </c>
      <c r="F535" s="11">
        <v>1</v>
      </c>
      <c r="G535" s="43" t="s">
        <v>1736</v>
      </c>
      <c r="H535" s="11" t="s">
        <v>43</v>
      </c>
      <c r="I535" s="24">
        <v>3500</v>
      </c>
      <c r="J535" s="27" t="s">
        <v>763</v>
      </c>
      <c r="K535" s="11"/>
      <c r="L535" s="70">
        <v>44227</v>
      </c>
      <c r="M535" s="11"/>
      <c r="N535" s="11"/>
      <c r="O535" s="11"/>
      <c r="P535" s="11"/>
      <c r="Q535" s="11"/>
    </row>
    <row r="536" spans="1:17" ht="108.75">
      <c r="A536" s="12">
        <v>102</v>
      </c>
      <c r="B536" s="12" t="s">
        <v>638</v>
      </c>
      <c r="C536" s="364" t="s">
        <v>1720</v>
      </c>
      <c r="D536" s="43" t="s">
        <v>1729</v>
      </c>
      <c r="E536" s="57" t="s">
        <v>597</v>
      </c>
      <c r="F536" s="11">
        <v>1</v>
      </c>
      <c r="G536" s="43" t="s">
        <v>1736</v>
      </c>
      <c r="H536" s="11" t="s">
        <v>43</v>
      </c>
      <c r="I536" s="24">
        <v>5900</v>
      </c>
      <c r="J536" s="27" t="s">
        <v>763</v>
      </c>
      <c r="K536" s="11"/>
      <c r="L536" s="70">
        <v>44227</v>
      </c>
      <c r="M536" s="11"/>
      <c r="N536" s="11"/>
      <c r="O536" s="11"/>
      <c r="P536" s="11"/>
      <c r="Q536" s="11"/>
    </row>
    <row r="537" spans="1:17" ht="108.75">
      <c r="A537" s="12">
        <v>103</v>
      </c>
      <c r="B537" s="12" t="s">
        <v>638</v>
      </c>
      <c r="C537" s="364" t="s">
        <v>1721</v>
      </c>
      <c r="D537" s="43" t="s">
        <v>1729</v>
      </c>
      <c r="E537" s="57" t="s">
        <v>597</v>
      </c>
      <c r="F537" s="11">
        <v>1</v>
      </c>
      <c r="G537" s="43" t="s">
        <v>1736</v>
      </c>
      <c r="H537" s="11" t="s">
        <v>43</v>
      </c>
      <c r="I537" s="24">
        <v>2400</v>
      </c>
      <c r="J537" s="27" t="s">
        <v>39</v>
      </c>
      <c r="K537" s="11"/>
      <c r="L537" s="70">
        <v>44227</v>
      </c>
      <c r="M537" s="11"/>
      <c r="N537" s="11"/>
      <c r="O537" s="11"/>
      <c r="P537" s="11"/>
      <c r="Q537" s="11"/>
    </row>
    <row r="538" spans="1:17" ht="108.75">
      <c r="A538" s="12">
        <v>104</v>
      </c>
      <c r="B538" s="12" t="s">
        <v>638</v>
      </c>
      <c r="C538" s="364" t="s">
        <v>1722</v>
      </c>
      <c r="D538" s="43" t="s">
        <v>1729</v>
      </c>
      <c r="E538" s="57" t="s">
        <v>597</v>
      </c>
      <c r="F538" s="11">
        <v>1</v>
      </c>
      <c r="G538" s="43" t="s">
        <v>1736</v>
      </c>
      <c r="H538" s="11" t="s">
        <v>43</v>
      </c>
      <c r="I538" s="24">
        <v>3200</v>
      </c>
      <c r="J538" s="27" t="s">
        <v>39</v>
      </c>
      <c r="K538" s="11"/>
      <c r="L538" s="70">
        <v>44227</v>
      </c>
      <c r="M538" s="11"/>
      <c r="N538" s="11"/>
      <c r="O538" s="11"/>
      <c r="P538" s="11"/>
      <c r="Q538" s="11"/>
    </row>
    <row r="539" spans="1:17" ht="108.75">
      <c r="A539" s="12">
        <v>105</v>
      </c>
      <c r="B539" s="12" t="s">
        <v>638</v>
      </c>
      <c r="C539" s="364" t="s">
        <v>1723</v>
      </c>
      <c r="D539" s="43" t="s">
        <v>1729</v>
      </c>
      <c r="E539" s="57" t="s">
        <v>597</v>
      </c>
      <c r="F539" s="11">
        <v>1</v>
      </c>
      <c r="G539" s="43" t="s">
        <v>1736</v>
      </c>
      <c r="H539" s="11" t="s">
        <v>43</v>
      </c>
      <c r="I539" s="24">
        <v>4200</v>
      </c>
      <c r="J539" s="27" t="s">
        <v>39</v>
      </c>
      <c r="K539" s="11"/>
      <c r="L539" s="70">
        <v>44227</v>
      </c>
      <c r="M539" s="11"/>
      <c r="N539" s="11"/>
      <c r="O539" s="11"/>
      <c r="P539" s="11"/>
      <c r="Q539" s="11"/>
    </row>
    <row r="540" spans="1:17" ht="132.75">
      <c r="A540" s="12">
        <v>106</v>
      </c>
      <c r="B540" s="12" t="s">
        <v>690</v>
      </c>
      <c r="C540" s="364" t="s">
        <v>1724</v>
      </c>
      <c r="D540" s="43" t="s">
        <v>1730</v>
      </c>
      <c r="E540" s="47" t="s">
        <v>1365</v>
      </c>
      <c r="F540" s="11">
        <v>2</v>
      </c>
      <c r="G540" s="43" t="s">
        <v>1737</v>
      </c>
      <c r="H540" s="11" t="s">
        <v>43</v>
      </c>
      <c r="I540" s="24">
        <v>17883818.48</v>
      </c>
      <c r="J540" s="27" t="s">
        <v>39</v>
      </c>
      <c r="K540" s="11"/>
      <c r="L540" s="11"/>
      <c r="M540" s="11"/>
      <c r="N540" s="11"/>
      <c r="O540" s="11"/>
      <c r="P540" s="11"/>
      <c r="Q540" s="11"/>
    </row>
    <row r="541" spans="1:17" ht="108.75">
      <c r="A541" s="12">
        <v>107</v>
      </c>
      <c r="B541" s="12" t="s">
        <v>638</v>
      </c>
      <c r="C541" s="364" t="s">
        <v>1738</v>
      </c>
      <c r="D541" s="43" t="s">
        <v>1748</v>
      </c>
      <c r="E541" s="47" t="s">
        <v>1365</v>
      </c>
      <c r="F541" s="11">
        <v>3</v>
      </c>
      <c r="G541" s="43" t="s">
        <v>1760</v>
      </c>
      <c r="H541" s="10" t="s">
        <v>1768</v>
      </c>
      <c r="I541" s="24">
        <v>33057831.640000001</v>
      </c>
      <c r="J541" s="27" t="s">
        <v>39</v>
      </c>
      <c r="K541" s="11"/>
      <c r="L541" s="11"/>
      <c r="M541" s="11"/>
      <c r="N541" s="268">
        <v>0</v>
      </c>
      <c r="O541" s="268">
        <v>0</v>
      </c>
      <c r="P541" s="17">
        <v>0</v>
      </c>
      <c r="Q541" s="17" t="s">
        <v>715</v>
      </c>
    </row>
    <row r="542" spans="1:17" ht="108.75">
      <c r="A542" s="12">
        <v>108</v>
      </c>
      <c r="B542" s="12" t="s">
        <v>638</v>
      </c>
      <c r="C542" s="364" t="s">
        <v>1739</v>
      </c>
      <c r="D542" s="43" t="s">
        <v>1749</v>
      </c>
      <c r="E542" s="47" t="s">
        <v>1365</v>
      </c>
      <c r="F542" s="11">
        <v>3</v>
      </c>
      <c r="G542" s="43" t="s">
        <v>1761</v>
      </c>
      <c r="H542" s="10" t="s">
        <v>1769</v>
      </c>
      <c r="I542" s="24">
        <v>51392202.240000002</v>
      </c>
      <c r="J542" s="27" t="s">
        <v>39</v>
      </c>
      <c r="K542" s="11"/>
      <c r="L542" s="11"/>
      <c r="M542" s="11"/>
      <c r="N542" s="268">
        <v>0</v>
      </c>
      <c r="O542" s="268">
        <v>0</v>
      </c>
      <c r="P542" s="17">
        <v>0</v>
      </c>
      <c r="Q542" s="17" t="s">
        <v>715</v>
      </c>
    </row>
    <row r="543" spans="1:17" ht="108.75">
      <c r="A543" s="12">
        <v>109</v>
      </c>
      <c r="B543" s="12" t="s">
        <v>638</v>
      </c>
      <c r="C543" s="364" t="s">
        <v>1740</v>
      </c>
      <c r="D543" s="43" t="s">
        <v>1750</v>
      </c>
      <c r="E543" s="47" t="s">
        <v>1365</v>
      </c>
      <c r="F543" s="11">
        <v>3</v>
      </c>
      <c r="G543" s="43" t="s">
        <v>1762</v>
      </c>
      <c r="H543" s="10" t="s">
        <v>1768</v>
      </c>
      <c r="I543" s="24">
        <v>27824697.469999999</v>
      </c>
      <c r="J543" s="27" t="s">
        <v>39</v>
      </c>
      <c r="K543" s="11"/>
      <c r="L543" s="11"/>
      <c r="M543" s="11"/>
      <c r="N543" s="268">
        <v>0</v>
      </c>
      <c r="O543" s="268">
        <v>0</v>
      </c>
      <c r="P543" s="17">
        <v>0</v>
      </c>
      <c r="Q543" s="17" t="s">
        <v>715</v>
      </c>
    </row>
    <row r="544" spans="1:17" ht="234.75" customHeight="1">
      <c r="A544" s="12">
        <v>110</v>
      </c>
      <c r="B544" s="12" t="s">
        <v>638</v>
      </c>
      <c r="C544" s="364" t="s">
        <v>1741</v>
      </c>
      <c r="D544" s="43" t="s">
        <v>1751</v>
      </c>
      <c r="E544" s="57" t="s">
        <v>597</v>
      </c>
      <c r="F544" s="11">
        <v>1</v>
      </c>
      <c r="G544" s="43" t="s">
        <v>1763</v>
      </c>
      <c r="H544" s="11" t="s">
        <v>43</v>
      </c>
      <c r="I544" s="24">
        <v>3625</v>
      </c>
      <c r="J544" s="27" t="s">
        <v>39</v>
      </c>
      <c r="K544" s="11"/>
      <c r="L544" s="11"/>
      <c r="M544" s="11"/>
      <c r="N544" s="11"/>
      <c r="O544" s="11"/>
      <c r="P544" s="11"/>
      <c r="Q544" s="11"/>
    </row>
    <row r="545" spans="1:17" ht="84.75">
      <c r="A545" s="12">
        <v>111</v>
      </c>
      <c r="B545" s="12" t="s">
        <v>638</v>
      </c>
      <c r="C545" s="364" t="s">
        <v>1742</v>
      </c>
      <c r="D545" s="43" t="s">
        <v>1752</v>
      </c>
      <c r="E545" s="57" t="s">
        <v>597</v>
      </c>
      <c r="F545" s="11">
        <v>1</v>
      </c>
      <c r="G545" s="43" t="s">
        <v>1764</v>
      </c>
      <c r="H545" s="11" t="s">
        <v>43</v>
      </c>
      <c r="I545" s="24">
        <v>20900</v>
      </c>
      <c r="J545" s="27" t="s">
        <v>763</v>
      </c>
      <c r="K545" s="11"/>
      <c r="L545" s="11"/>
      <c r="M545" s="11"/>
      <c r="N545" s="11"/>
      <c r="O545" s="11"/>
      <c r="P545" s="11"/>
      <c r="Q545" s="55" t="s">
        <v>1477</v>
      </c>
    </row>
    <row r="546" spans="1:17" ht="48.75">
      <c r="A546" s="12">
        <v>112</v>
      </c>
      <c r="B546" s="12" t="s">
        <v>638</v>
      </c>
      <c r="C546" s="364" t="s">
        <v>1743</v>
      </c>
      <c r="D546" s="43" t="s">
        <v>1753</v>
      </c>
      <c r="E546" s="15" t="s">
        <v>1364</v>
      </c>
      <c r="F546" s="11">
        <v>1</v>
      </c>
      <c r="G546" s="43" t="s">
        <v>1765</v>
      </c>
      <c r="H546" s="11" t="s">
        <v>43</v>
      </c>
      <c r="I546" s="24">
        <v>82800</v>
      </c>
      <c r="J546" s="27" t="s">
        <v>39</v>
      </c>
      <c r="K546" s="56">
        <v>43983</v>
      </c>
      <c r="L546" s="325">
        <v>43982</v>
      </c>
      <c r="M546" s="74"/>
      <c r="N546" s="4" t="s">
        <v>2205</v>
      </c>
      <c r="O546" s="4" t="s">
        <v>2206</v>
      </c>
      <c r="P546" s="3">
        <v>22387.86</v>
      </c>
      <c r="Q546" s="2" t="s">
        <v>51</v>
      </c>
    </row>
    <row r="547" spans="1:17" ht="60.75">
      <c r="A547" s="12">
        <v>113</v>
      </c>
      <c r="B547" s="12" t="s">
        <v>661</v>
      </c>
      <c r="C547" s="364" t="s">
        <v>1744</v>
      </c>
      <c r="D547" s="43" t="s">
        <v>1754</v>
      </c>
      <c r="E547" s="57" t="s">
        <v>597</v>
      </c>
      <c r="F547" s="11">
        <v>1</v>
      </c>
      <c r="G547" s="68" t="s">
        <v>1766</v>
      </c>
      <c r="H547" s="11" t="s">
        <v>43</v>
      </c>
      <c r="I547" s="24">
        <v>13445.64</v>
      </c>
      <c r="J547" s="27" t="s">
        <v>39</v>
      </c>
      <c r="K547" s="11"/>
      <c r="L547" s="11"/>
      <c r="M547" s="11"/>
      <c r="N547" s="268">
        <v>0</v>
      </c>
      <c r="O547" s="268">
        <v>0</v>
      </c>
      <c r="P547" s="17">
        <v>0</v>
      </c>
      <c r="Q547" s="17" t="s">
        <v>715</v>
      </c>
    </row>
    <row r="548" spans="1:17" ht="48.75">
      <c r="A548" s="12">
        <v>114</v>
      </c>
      <c r="B548" s="12" t="s">
        <v>638</v>
      </c>
      <c r="C548" s="364" t="s">
        <v>1745</v>
      </c>
      <c r="D548" s="43" t="s">
        <v>1755</v>
      </c>
      <c r="E548" s="58" t="s">
        <v>1365</v>
      </c>
      <c r="F548" s="11">
        <v>2</v>
      </c>
      <c r="G548" s="68" t="s">
        <v>1767</v>
      </c>
      <c r="H548" s="11" t="s">
        <v>43</v>
      </c>
      <c r="I548" s="24">
        <v>74100</v>
      </c>
      <c r="J548" s="27" t="s">
        <v>39</v>
      </c>
      <c r="K548" s="70">
        <v>44013</v>
      </c>
      <c r="L548" s="55" t="s">
        <v>1883</v>
      </c>
      <c r="M548" s="17"/>
      <c r="N548" s="17"/>
      <c r="O548" s="17"/>
      <c r="P548" s="17"/>
      <c r="Q548" s="17" t="s">
        <v>61</v>
      </c>
    </row>
    <row r="549" spans="1:17" ht="72.75">
      <c r="A549" s="12">
        <v>115</v>
      </c>
      <c r="B549" s="10" t="s">
        <v>1758</v>
      </c>
      <c r="C549" s="364" t="s">
        <v>1746</v>
      </c>
      <c r="D549" s="43" t="s">
        <v>1756</v>
      </c>
      <c r="E549" s="58" t="s">
        <v>43</v>
      </c>
      <c r="F549" s="11" t="s">
        <v>43</v>
      </c>
      <c r="G549" s="68" t="s">
        <v>1767</v>
      </c>
      <c r="H549" s="11" t="s">
        <v>43</v>
      </c>
      <c r="I549" s="24">
        <v>18500</v>
      </c>
      <c r="J549" s="27" t="s">
        <v>39</v>
      </c>
      <c r="K549" s="70">
        <v>44025</v>
      </c>
      <c r="L549" s="70">
        <v>44390</v>
      </c>
      <c r="M549" s="17"/>
      <c r="N549" s="17"/>
      <c r="O549" s="17"/>
      <c r="P549" s="17"/>
      <c r="Q549" s="17" t="s">
        <v>51</v>
      </c>
    </row>
    <row r="550" spans="1:17" ht="132.75">
      <c r="A550" s="12">
        <v>116</v>
      </c>
      <c r="B550" s="10" t="s">
        <v>1759</v>
      </c>
      <c r="C550" s="364" t="s">
        <v>1747</v>
      </c>
      <c r="D550" s="43" t="s">
        <v>1757</v>
      </c>
      <c r="E550" s="48" t="s">
        <v>43</v>
      </c>
      <c r="F550" s="11" t="s">
        <v>43</v>
      </c>
      <c r="G550" s="43" t="s">
        <v>1760</v>
      </c>
      <c r="H550" s="10" t="s">
        <v>1768</v>
      </c>
      <c r="I550" s="24">
        <v>8192434.1399999997</v>
      </c>
      <c r="J550" s="27" t="s">
        <v>39</v>
      </c>
      <c r="K550" s="11"/>
      <c r="L550" s="11"/>
      <c r="M550" s="11"/>
      <c r="N550" s="268">
        <v>0</v>
      </c>
      <c r="O550" s="268">
        <v>0</v>
      </c>
      <c r="P550" s="17">
        <v>0</v>
      </c>
      <c r="Q550" s="17" t="s">
        <v>715</v>
      </c>
    </row>
    <row r="551" spans="1:17" ht="132.75">
      <c r="A551" s="12">
        <v>117</v>
      </c>
      <c r="B551" s="10" t="s">
        <v>1790</v>
      </c>
      <c r="C551" s="364" t="s">
        <v>1770</v>
      </c>
      <c r="D551" s="43" t="s">
        <v>1780</v>
      </c>
      <c r="E551" s="47" t="s">
        <v>43</v>
      </c>
      <c r="F551" s="11" t="s">
        <v>43</v>
      </c>
      <c r="G551" s="43" t="s">
        <v>1761</v>
      </c>
      <c r="H551" s="10" t="s">
        <v>1769</v>
      </c>
      <c r="I551" s="24">
        <v>12847108.550000001</v>
      </c>
      <c r="J551" s="27" t="s">
        <v>39</v>
      </c>
      <c r="K551" s="11"/>
      <c r="L551" s="11"/>
      <c r="M551" s="11"/>
      <c r="N551" s="268">
        <v>0</v>
      </c>
      <c r="O551" s="268">
        <v>0</v>
      </c>
      <c r="P551" s="17">
        <v>0</v>
      </c>
      <c r="Q551" s="17" t="s">
        <v>715</v>
      </c>
    </row>
    <row r="552" spans="1:17" ht="132.75">
      <c r="A552" s="12">
        <v>118</v>
      </c>
      <c r="B552" s="10" t="s">
        <v>1791</v>
      </c>
      <c r="C552" s="364" t="s">
        <v>1771</v>
      </c>
      <c r="D552" s="43" t="s">
        <v>1781</v>
      </c>
      <c r="E552" s="58" t="s">
        <v>43</v>
      </c>
      <c r="F552" s="11" t="s">
        <v>43</v>
      </c>
      <c r="G552" s="43" t="s">
        <v>1762</v>
      </c>
      <c r="H552" s="10" t="s">
        <v>1768</v>
      </c>
      <c r="I552" s="24">
        <v>6935060.3799999999</v>
      </c>
      <c r="J552" s="27" t="s">
        <v>39</v>
      </c>
      <c r="K552" s="11"/>
      <c r="L552" s="11"/>
      <c r="M552" s="11"/>
      <c r="N552" s="268">
        <v>0</v>
      </c>
      <c r="O552" s="268">
        <v>0</v>
      </c>
      <c r="P552" s="17">
        <v>0</v>
      </c>
      <c r="Q552" s="17" t="s">
        <v>715</v>
      </c>
    </row>
    <row r="553" spans="1:17" ht="96.75">
      <c r="A553" s="12">
        <v>119</v>
      </c>
      <c r="B553" s="12" t="s">
        <v>638</v>
      </c>
      <c r="C553" s="364" t="s">
        <v>1772</v>
      </c>
      <c r="D553" s="43" t="s">
        <v>1782</v>
      </c>
      <c r="E553" s="58" t="s">
        <v>1365</v>
      </c>
      <c r="F553" s="11">
        <v>3</v>
      </c>
      <c r="G553" s="43" t="s">
        <v>1793</v>
      </c>
      <c r="H553" s="11" t="s">
        <v>43</v>
      </c>
      <c r="I553" s="24">
        <v>117499</v>
      </c>
      <c r="J553" s="27" t="s">
        <v>39</v>
      </c>
      <c r="K553" s="11"/>
      <c r="L553" s="11"/>
      <c r="M553" s="11"/>
      <c r="N553" s="11"/>
      <c r="O553" s="11"/>
      <c r="P553" s="11"/>
      <c r="Q553" s="11"/>
    </row>
    <row r="554" spans="1:17" ht="96.75">
      <c r="A554" s="12">
        <v>120</v>
      </c>
      <c r="B554" s="12" t="s">
        <v>638</v>
      </c>
      <c r="C554" s="364" t="s">
        <v>1773</v>
      </c>
      <c r="D554" s="43" t="s">
        <v>1783</v>
      </c>
      <c r="E554" s="47" t="s">
        <v>1365</v>
      </c>
      <c r="F554" s="11">
        <v>5</v>
      </c>
      <c r="G554" s="43" t="s">
        <v>1793</v>
      </c>
      <c r="H554" s="11" t="s">
        <v>43</v>
      </c>
      <c r="I554" s="24">
        <v>31000</v>
      </c>
      <c r="J554" s="27" t="s">
        <v>39</v>
      </c>
      <c r="K554" s="11"/>
      <c r="L554" s="11"/>
      <c r="M554" s="11"/>
      <c r="N554" s="11"/>
      <c r="O554" s="11"/>
      <c r="P554" s="11"/>
      <c r="Q554" s="11"/>
    </row>
    <row r="555" spans="1:17" ht="60.75">
      <c r="A555" s="12">
        <v>121</v>
      </c>
      <c r="B555" s="12"/>
      <c r="C555" s="364" t="s">
        <v>1774</v>
      </c>
      <c r="D555" s="43" t="s">
        <v>1784</v>
      </c>
      <c r="E555" s="57" t="s">
        <v>597</v>
      </c>
      <c r="F555" s="11">
        <v>1</v>
      </c>
      <c r="G555" s="43" t="s">
        <v>1794</v>
      </c>
      <c r="H555" s="11" t="s">
        <v>43</v>
      </c>
      <c r="I555" s="24">
        <v>20219.04</v>
      </c>
      <c r="J555" s="27" t="s">
        <v>39</v>
      </c>
      <c r="K555" s="11"/>
      <c r="L555" s="11"/>
      <c r="M555" s="11"/>
      <c r="N555" s="11"/>
      <c r="O555" s="11"/>
      <c r="P555" s="11"/>
      <c r="Q555" s="11"/>
    </row>
    <row r="556" spans="1:17" ht="72.75">
      <c r="A556" s="12">
        <v>122</v>
      </c>
      <c r="B556" s="10" t="s">
        <v>1792</v>
      </c>
      <c r="C556" s="364" t="s">
        <v>1775</v>
      </c>
      <c r="D556" s="43" t="s">
        <v>1785</v>
      </c>
      <c r="E556" s="58" t="s">
        <v>43</v>
      </c>
      <c r="F556" s="11" t="s">
        <v>43</v>
      </c>
      <c r="G556" s="43" t="s">
        <v>1795</v>
      </c>
      <c r="H556" s="11" t="s">
        <v>43</v>
      </c>
      <c r="I556" s="24">
        <v>100000</v>
      </c>
      <c r="J556" s="27" t="s">
        <v>39</v>
      </c>
      <c r="K556" s="11"/>
      <c r="L556" s="11"/>
      <c r="M556" s="11"/>
      <c r="N556" s="11"/>
      <c r="O556" s="11"/>
      <c r="P556" s="11"/>
      <c r="Q556" s="11"/>
    </row>
    <row r="557" spans="1:17" ht="108.75">
      <c r="A557" s="12">
        <v>123</v>
      </c>
      <c r="B557" s="12" t="s">
        <v>638</v>
      </c>
      <c r="C557" s="364" t="s">
        <v>1776</v>
      </c>
      <c r="D557" s="43" t="s">
        <v>1786</v>
      </c>
      <c r="E557" s="58" t="s">
        <v>1365</v>
      </c>
      <c r="F557" s="11">
        <v>10</v>
      </c>
      <c r="G557" s="43" t="s">
        <v>1796</v>
      </c>
      <c r="H557" s="11" t="s">
        <v>43</v>
      </c>
      <c r="I557" s="24">
        <v>237000</v>
      </c>
      <c r="J557" s="27" t="s">
        <v>39</v>
      </c>
      <c r="K557" s="11"/>
      <c r="L557" s="11"/>
      <c r="M557" s="11"/>
      <c r="N557" s="11"/>
      <c r="O557" s="11"/>
      <c r="P557" s="11"/>
      <c r="Q557" s="11"/>
    </row>
    <row r="558" spans="1:17" ht="60.75">
      <c r="A558" s="12">
        <v>124</v>
      </c>
      <c r="B558" s="12" t="s">
        <v>638</v>
      </c>
      <c r="C558" s="364" t="s">
        <v>1777</v>
      </c>
      <c r="D558" s="43" t="s">
        <v>1787</v>
      </c>
      <c r="E558" s="57" t="s">
        <v>597</v>
      </c>
      <c r="F558" s="11">
        <v>1</v>
      </c>
      <c r="G558" s="43" t="s">
        <v>1797</v>
      </c>
      <c r="H558" s="11" t="s">
        <v>43</v>
      </c>
      <c r="I558" s="24">
        <v>67870</v>
      </c>
      <c r="J558" s="27" t="s">
        <v>39</v>
      </c>
      <c r="K558" s="34">
        <v>44004</v>
      </c>
      <c r="L558" s="34">
        <v>44734</v>
      </c>
      <c r="M558" s="25"/>
      <c r="N558" s="29" t="s">
        <v>2157</v>
      </c>
      <c r="O558" s="61" t="s">
        <v>2158</v>
      </c>
      <c r="P558" s="25" t="s">
        <v>2159</v>
      </c>
      <c r="Q558" s="25"/>
    </row>
    <row r="559" spans="1:17" ht="120.75">
      <c r="A559" s="12">
        <v>125</v>
      </c>
      <c r="B559" s="12" t="s">
        <v>690</v>
      </c>
      <c r="C559" s="364" t="s">
        <v>1778</v>
      </c>
      <c r="D559" s="43" t="s">
        <v>1788</v>
      </c>
      <c r="E559" s="58" t="s">
        <v>1365</v>
      </c>
      <c r="F559" s="11">
        <v>1</v>
      </c>
      <c r="G559" s="45" t="s">
        <v>1798</v>
      </c>
      <c r="H559" s="11" t="s">
        <v>43</v>
      </c>
      <c r="I559" s="24">
        <v>16326701.1</v>
      </c>
      <c r="J559" s="27" t="s">
        <v>39</v>
      </c>
      <c r="K559" s="11"/>
      <c r="L559" s="11"/>
      <c r="M559" s="11"/>
      <c r="N559" s="11"/>
      <c r="O559" s="11"/>
      <c r="P559" s="11"/>
      <c r="Q559" s="11"/>
    </row>
    <row r="560" spans="1:17" ht="132.75">
      <c r="A560" s="12">
        <v>126</v>
      </c>
      <c r="B560" s="12" t="s">
        <v>661</v>
      </c>
      <c r="C560" s="364" t="s">
        <v>1779</v>
      </c>
      <c r="D560" s="43" t="s">
        <v>1789</v>
      </c>
      <c r="E560" s="58" t="s">
        <v>1365</v>
      </c>
      <c r="F560" s="11">
        <v>1</v>
      </c>
      <c r="G560" s="43" t="s">
        <v>1799</v>
      </c>
      <c r="H560" s="11" t="s">
        <v>43</v>
      </c>
      <c r="I560" s="24">
        <v>56750</v>
      </c>
      <c r="J560" s="27" t="s">
        <v>763</v>
      </c>
      <c r="K560" s="2" t="s">
        <v>1880</v>
      </c>
      <c r="L560" s="2" t="s">
        <v>1871</v>
      </c>
      <c r="M560" s="2"/>
      <c r="N560" s="74" t="s">
        <v>2142</v>
      </c>
      <c r="O560" s="2">
        <v>0</v>
      </c>
      <c r="P560" s="3">
        <v>67532.5</v>
      </c>
      <c r="Q560" s="2" t="s">
        <v>2099</v>
      </c>
    </row>
    <row r="561" spans="1:17" ht="60.75">
      <c r="A561" s="12">
        <v>127</v>
      </c>
      <c r="B561" s="12" t="s">
        <v>638</v>
      </c>
      <c r="C561" s="364" t="s">
        <v>1800</v>
      </c>
      <c r="D561" s="43" t="s">
        <v>1804</v>
      </c>
      <c r="E561" s="48" t="s">
        <v>1364</v>
      </c>
      <c r="F561" s="11">
        <v>1</v>
      </c>
      <c r="G561" s="68" t="s">
        <v>1808</v>
      </c>
      <c r="H561" s="11" t="s">
        <v>43</v>
      </c>
      <c r="I561" s="24">
        <v>127800</v>
      </c>
      <c r="J561" s="27" t="s">
        <v>39</v>
      </c>
      <c r="K561" s="11"/>
      <c r="L561" s="11"/>
      <c r="M561" s="11"/>
      <c r="N561" s="11"/>
      <c r="O561" s="11"/>
      <c r="P561" s="11"/>
      <c r="Q561" s="11"/>
    </row>
    <row r="562" spans="1:17" ht="60.75">
      <c r="A562" s="12">
        <v>128</v>
      </c>
      <c r="B562" s="12" t="s">
        <v>638</v>
      </c>
      <c r="C562" s="364" t="s">
        <v>1801</v>
      </c>
      <c r="D562" s="43" t="s">
        <v>1805</v>
      </c>
      <c r="E562" s="48" t="s">
        <v>1364</v>
      </c>
      <c r="F562" s="11">
        <v>1</v>
      </c>
      <c r="G562" s="68" t="s">
        <v>1809</v>
      </c>
      <c r="H562" s="11" t="s">
        <v>43</v>
      </c>
      <c r="I562" s="24">
        <v>26642</v>
      </c>
      <c r="J562" s="27" t="s">
        <v>39</v>
      </c>
      <c r="K562" s="11"/>
      <c r="L562" s="11"/>
      <c r="M562" s="11"/>
      <c r="N562" s="11"/>
      <c r="O562" s="11"/>
      <c r="P562" s="11"/>
      <c r="Q562" s="11"/>
    </row>
    <row r="563" spans="1:17" ht="108.75">
      <c r="A563" s="12">
        <v>129</v>
      </c>
      <c r="B563" s="12" t="s">
        <v>638</v>
      </c>
      <c r="C563" s="364" t="s">
        <v>1802</v>
      </c>
      <c r="D563" s="45" t="s">
        <v>1806</v>
      </c>
      <c r="E563" s="57" t="s">
        <v>1365</v>
      </c>
      <c r="F563" s="11">
        <v>1</v>
      </c>
      <c r="G563" s="45" t="s">
        <v>1810</v>
      </c>
      <c r="H563" s="11" t="s">
        <v>43</v>
      </c>
      <c r="I563" s="24">
        <v>34800</v>
      </c>
      <c r="J563" s="27" t="s">
        <v>39</v>
      </c>
      <c r="K563" s="11"/>
      <c r="L563" s="11"/>
      <c r="M563" s="11"/>
      <c r="N563" s="11"/>
      <c r="O563" s="11"/>
      <c r="P563" s="11"/>
      <c r="Q563" s="11"/>
    </row>
    <row r="564" spans="1:17" ht="60.75">
      <c r="A564" s="12">
        <v>130</v>
      </c>
      <c r="B564" s="12" t="s">
        <v>638</v>
      </c>
      <c r="C564" s="364" t="s">
        <v>1803</v>
      </c>
      <c r="D564" s="43" t="s">
        <v>1807</v>
      </c>
      <c r="E564" s="48" t="s">
        <v>1364</v>
      </c>
      <c r="F564" s="11">
        <v>1</v>
      </c>
      <c r="G564" s="68" t="s">
        <v>1811</v>
      </c>
      <c r="H564" s="11" t="s">
        <v>43</v>
      </c>
      <c r="I564" s="24">
        <v>15073</v>
      </c>
      <c r="J564" s="27" t="s">
        <v>39</v>
      </c>
      <c r="K564" s="11"/>
      <c r="L564" s="11"/>
      <c r="M564" s="11"/>
      <c r="N564" s="11"/>
      <c r="O564" s="11"/>
      <c r="P564" s="11"/>
      <c r="Q564" s="11"/>
    </row>
    <row r="565" spans="1:17" ht="72.75">
      <c r="A565" s="12">
        <v>131</v>
      </c>
      <c r="B565" s="12" t="s">
        <v>638</v>
      </c>
      <c r="C565" s="367" t="s">
        <v>1891</v>
      </c>
      <c r="D565" s="43" t="s">
        <v>2011</v>
      </c>
      <c r="E565" s="57" t="s">
        <v>1365</v>
      </c>
      <c r="F565" s="11">
        <v>1</v>
      </c>
      <c r="G565" s="68" t="s">
        <v>1678</v>
      </c>
      <c r="H565" s="11" t="s">
        <v>43</v>
      </c>
      <c r="I565" s="24">
        <v>58823.53</v>
      </c>
      <c r="J565" s="27" t="s">
        <v>39</v>
      </c>
      <c r="K565" s="11"/>
      <c r="L565" s="11"/>
      <c r="M565" s="11"/>
      <c r="N565" s="11"/>
      <c r="O565" s="11"/>
      <c r="P565" s="11"/>
      <c r="Q565" s="11"/>
    </row>
    <row r="566" spans="1:17" ht="84.75">
      <c r="A566" s="12">
        <v>132</v>
      </c>
      <c r="B566" s="12" t="s">
        <v>638</v>
      </c>
      <c r="C566" s="364" t="s">
        <v>1892</v>
      </c>
      <c r="D566" s="43" t="s">
        <v>2084</v>
      </c>
      <c r="E566" s="57" t="s">
        <v>1365</v>
      </c>
      <c r="F566" s="11">
        <v>1</v>
      </c>
      <c r="G566" s="68" t="s">
        <v>1678</v>
      </c>
      <c r="H566" s="11" t="s">
        <v>43</v>
      </c>
      <c r="I566" s="24">
        <v>30267</v>
      </c>
      <c r="J566" s="27" t="s">
        <v>39</v>
      </c>
      <c r="K566" s="11"/>
      <c r="L566" s="11"/>
      <c r="M566" s="11"/>
      <c r="N566" s="11"/>
      <c r="O566" s="11"/>
      <c r="P566" s="11"/>
      <c r="Q566" s="11"/>
    </row>
    <row r="567" spans="1:17" ht="156.75">
      <c r="A567" s="12">
        <v>133</v>
      </c>
      <c r="B567" s="12" t="s">
        <v>638</v>
      </c>
      <c r="C567" s="364" t="s">
        <v>1893</v>
      </c>
      <c r="D567" s="43" t="s">
        <v>2012</v>
      </c>
      <c r="E567" s="57" t="s">
        <v>597</v>
      </c>
      <c r="F567" s="11">
        <v>4</v>
      </c>
      <c r="G567" s="43" t="s">
        <v>1968</v>
      </c>
      <c r="H567" s="11" t="s">
        <v>43</v>
      </c>
      <c r="I567" s="24">
        <v>4500</v>
      </c>
      <c r="J567" s="27" t="s">
        <v>763</v>
      </c>
      <c r="K567" s="70">
        <v>44015</v>
      </c>
      <c r="L567" s="70">
        <v>44135</v>
      </c>
      <c r="M567" s="17"/>
      <c r="N567" s="17"/>
      <c r="O567" s="17"/>
      <c r="P567" s="17"/>
      <c r="Q567" s="17" t="s">
        <v>51</v>
      </c>
    </row>
    <row r="568" spans="1:17" ht="48.75">
      <c r="A568" s="12">
        <v>134</v>
      </c>
      <c r="B568" s="10" t="s">
        <v>2010</v>
      </c>
      <c r="C568" s="364" t="s">
        <v>1894</v>
      </c>
      <c r="D568" s="43" t="s">
        <v>2013</v>
      </c>
      <c r="E568" s="58" t="s">
        <v>43</v>
      </c>
      <c r="F568" s="11" t="s">
        <v>43</v>
      </c>
      <c r="G568" s="68" t="s">
        <v>1990</v>
      </c>
      <c r="H568" s="11" t="s">
        <v>43</v>
      </c>
      <c r="I568" s="24">
        <v>143138.70000000001</v>
      </c>
      <c r="J568" s="27" t="s">
        <v>39</v>
      </c>
      <c r="K568" s="11"/>
      <c r="L568" s="11"/>
      <c r="M568" s="11"/>
      <c r="N568" s="11"/>
      <c r="O568" s="11"/>
      <c r="P568" s="11"/>
      <c r="Q568" s="11"/>
    </row>
    <row r="569" spans="1:17" ht="144.75">
      <c r="A569" s="12">
        <v>135</v>
      </c>
      <c r="B569" s="12" t="s">
        <v>690</v>
      </c>
      <c r="C569" s="364" t="s">
        <v>1895</v>
      </c>
      <c r="D569" s="45" t="s">
        <v>2014</v>
      </c>
      <c r="E569" s="57" t="s">
        <v>1674</v>
      </c>
      <c r="F569" s="11">
        <v>1</v>
      </c>
      <c r="G569" s="45" t="s">
        <v>2000</v>
      </c>
      <c r="H569" s="11" t="s">
        <v>43</v>
      </c>
      <c r="I569" s="24">
        <v>293700.51</v>
      </c>
      <c r="J569" s="27" t="s">
        <v>763</v>
      </c>
      <c r="K569" s="221">
        <v>44034</v>
      </c>
      <c r="L569" s="308"/>
      <c r="M569" s="308"/>
      <c r="N569" s="308"/>
      <c r="O569" s="308"/>
      <c r="P569" s="308"/>
      <c r="Q569" s="308" t="s">
        <v>99</v>
      </c>
    </row>
    <row r="570" spans="1:17" ht="60.75">
      <c r="A570" s="12">
        <v>136</v>
      </c>
      <c r="B570" s="12" t="s">
        <v>638</v>
      </c>
      <c r="C570" s="364" t="s">
        <v>1896</v>
      </c>
      <c r="D570" s="45" t="s">
        <v>2015</v>
      </c>
      <c r="E570" s="57" t="s">
        <v>1365</v>
      </c>
      <c r="F570" s="11">
        <v>7</v>
      </c>
      <c r="G570" s="80" t="s">
        <v>1991</v>
      </c>
      <c r="H570" s="11" t="s">
        <v>43</v>
      </c>
      <c r="I570" s="24">
        <v>26800</v>
      </c>
      <c r="J570" s="27" t="s">
        <v>39</v>
      </c>
      <c r="K570" s="11"/>
      <c r="L570" s="11"/>
      <c r="M570" s="11"/>
      <c r="N570" s="11"/>
      <c r="O570" s="11"/>
      <c r="P570" s="11"/>
      <c r="Q570" s="11"/>
    </row>
    <row r="571" spans="1:17" ht="156.75">
      <c r="A571" s="12">
        <v>137</v>
      </c>
      <c r="B571" s="12" t="s">
        <v>690</v>
      </c>
      <c r="C571" s="364" t="s">
        <v>1897</v>
      </c>
      <c r="D571" s="43" t="s">
        <v>2016</v>
      </c>
      <c r="E571" s="48" t="s">
        <v>15</v>
      </c>
      <c r="F571" s="11">
        <v>1</v>
      </c>
      <c r="G571" s="68" t="s">
        <v>1969</v>
      </c>
      <c r="H571" s="10" t="s">
        <v>2006</v>
      </c>
      <c r="I571" s="24">
        <v>55293426.789999999</v>
      </c>
      <c r="J571" s="27" t="s">
        <v>763</v>
      </c>
      <c r="K571" s="17" t="s">
        <v>2197</v>
      </c>
      <c r="L571" s="17" t="s">
        <v>2198</v>
      </c>
      <c r="M571" s="17"/>
      <c r="N571" s="17">
        <v>55293.43</v>
      </c>
      <c r="O571" s="17" t="s">
        <v>2194</v>
      </c>
      <c r="P571" s="17"/>
      <c r="Q571" s="17" t="s">
        <v>51</v>
      </c>
    </row>
    <row r="572" spans="1:17" ht="156.75">
      <c r="A572" s="12">
        <v>138</v>
      </c>
      <c r="B572" s="12" t="s">
        <v>690</v>
      </c>
      <c r="C572" s="364" t="s">
        <v>1898</v>
      </c>
      <c r="D572" s="10" t="s">
        <v>2017</v>
      </c>
      <c r="E572" s="48" t="s">
        <v>15</v>
      </c>
      <c r="F572" s="11">
        <v>1</v>
      </c>
      <c r="G572" s="43" t="s">
        <v>1970</v>
      </c>
      <c r="H572" s="10" t="s">
        <v>2007</v>
      </c>
      <c r="I572" s="24">
        <v>61380000</v>
      </c>
      <c r="J572" s="27" t="s">
        <v>763</v>
      </c>
      <c r="K572" s="17" t="s">
        <v>2197</v>
      </c>
      <c r="L572" s="17" t="s">
        <v>2198</v>
      </c>
      <c r="M572" s="17"/>
      <c r="N572" s="17">
        <v>61380</v>
      </c>
      <c r="O572" s="17" t="s">
        <v>2194</v>
      </c>
      <c r="P572" s="17"/>
      <c r="Q572" s="17" t="s">
        <v>51</v>
      </c>
    </row>
    <row r="573" spans="1:17" ht="60.75">
      <c r="A573" s="12">
        <v>139</v>
      </c>
      <c r="B573" s="12" t="s">
        <v>661</v>
      </c>
      <c r="C573" s="364" t="s">
        <v>1899</v>
      </c>
      <c r="D573" s="43" t="s">
        <v>2018</v>
      </c>
      <c r="E573" s="48" t="s">
        <v>414</v>
      </c>
      <c r="F573" s="11">
        <v>1</v>
      </c>
      <c r="G573" s="43" t="s">
        <v>428</v>
      </c>
      <c r="H573" s="11" t="s">
        <v>43</v>
      </c>
      <c r="I573" s="24">
        <v>46835.15</v>
      </c>
      <c r="J573" s="27" t="s">
        <v>39</v>
      </c>
      <c r="K573" s="11"/>
      <c r="L573" s="11"/>
      <c r="M573" s="11"/>
      <c r="N573" s="11"/>
      <c r="O573" s="11"/>
      <c r="P573" s="11"/>
      <c r="Q573" s="11"/>
    </row>
    <row r="574" spans="1:17" ht="84.75">
      <c r="A574" s="12">
        <v>140</v>
      </c>
      <c r="B574" s="12" t="s">
        <v>638</v>
      </c>
      <c r="C574" s="364" t="s">
        <v>1900</v>
      </c>
      <c r="D574" s="43" t="s">
        <v>2019</v>
      </c>
      <c r="E574" s="48" t="s">
        <v>414</v>
      </c>
      <c r="F574" s="11">
        <v>4</v>
      </c>
      <c r="G574" s="43" t="s">
        <v>1971</v>
      </c>
      <c r="H574" s="11" t="s">
        <v>43</v>
      </c>
      <c r="I574" s="24">
        <v>37500</v>
      </c>
      <c r="J574" s="27" t="s">
        <v>763</v>
      </c>
      <c r="K574" s="2"/>
      <c r="L574" s="2"/>
      <c r="M574" s="2"/>
      <c r="N574" s="2"/>
      <c r="O574" s="2"/>
      <c r="P574" s="2"/>
      <c r="Q574" s="4" t="s">
        <v>2208</v>
      </c>
    </row>
    <row r="575" spans="1:17" ht="24.75">
      <c r="A575" s="12">
        <v>141</v>
      </c>
      <c r="B575" s="12" t="s">
        <v>638</v>
      </c>
      <c r="C575" s="364" t="s">
        <v>1901</v>
      </c>
      <c r="D575" s="45" t="s">
        <v>2020</v>
      </c>
      <c r="E575" s="58" t="s">
        <v>15</v>
      </c>
      <c r="F575" s="11">
        <v>4</v>
      </c>
      <c r="G575" s="67" t="s">
        <v>1098</v>
      </c>
      <c r="H575" s="11" t="s">
        <v>43</v>
      </c>
      <c r="I575" s="24">
        <v>57000</v>
      </c>
      <c r="J575" s="27" t="s">
        <v>39</v>
      </c>
      <c r="K575" s="70">
        <v>44046</v>
      </c>
      <c r="L575" s="55" t="s">
        <v>2196</v>
      </c>
      <c r="M575" s="17"/>
      <c r="N575" s="17"/>
      <c r="O575" s="17"/>
      <c r="P575" s="17"/>
      <c r="Q575" s="17" t="s">
        <v>61</v>
      </c>
    </row>
    <row r="576" spans="1:17" ht="60.75">
      <c r="A576" s="12">
        <v>142</v>
      </c>
      <c r="B576" s="12" t="s">
        <v>638</v>
      </c>
      <c r="C576" s="364" t="s">
        <v>1902</v>
      </c>
      <c r="D576" s="43" t="s">
        <v>2021</v>
      </c>
      <c r="E576" s="47" t="s">
        <v>15</v>
      </c>
      <c r="F576" s="11">
        <v>2</v>
      </c>
      <c r="G576" s="46" t="s">
        <v>1972</v>
      </c>
      <c r="H576" s="11" t="s">
        <v>43</v>
      </c>
      <c r="I576" s="24">
        <v>25500</v>
      </c>
      <c r="J576" s="27" t="s">
        <v>39</v>
      </c>
      <c r="K576" s="40">
        <v>44053</v>
      </c>
      <c r="L576" s="40">
        <v>44126</v>
      </c>
      <c r="M576" s="11"/>
      <c r="N576" s="11"/>
      <c r="O576" s="11"/>
      <c r="P576" s="11"/>
      <c r="Q576" s="15" t="s">
        <v>2146</v>
      </c>
    </row>
    <row r="577" spans="1:17" ht="60.75">
      <c r="A577" s="12">
        <v>143</v>
      </c>
      <c r="B577" s="12" t="s">
        <v>638</v>
      </c>
      <c r="C577" s="364" t="s">
        <v>1903</v>
      </c>
      <c r="D577" s="43" t="s">
        <v>2022</v>
      </c>
      <c r="E577" s="47" t="s">
        <v>15</v>
      </c>
      <c r="F577" s="11">
        <v>1</v>
      </c>
      <c r="G577" s="46" t="s">
        <v>1973</v>
      </c>
      <c r="H577" s="11" t="s">
        <v>43</v>
      </c>
      <c r="I577" s="24">
        <v>17335</v>
      </c>
      <c r="J577" s="27" t="s">
        <v>39</v>
      </c>
      <c r="K577" s="40">
        <v>44040</v>
      </c>
      <c r="L577" s="40">
        <v>44105</v>
      </c>
      <c r="M577" s="11"/>
      <c r="N577" s="11"/>
      <c r="O577" s="11"/>
      <c r="P577" s="11"/>
      <c r="Q577" s="15" t="s">
        <v>2146</v>
      </c>
    </row>
    <row r="578" spans="1:17" ht="60.75">
      <c r="A578" s="12">
        <v>144</v>
      </c>
      <c r="B578" s="12" t="s">
        <v>638</v>
      </c>
      <c r="C578" s="364" t="s">
        <v>1904</v>
      </c>
      <c r="D578" s="43" t="s">
        <v>2023</v>
      </c>
      <c r="E578" s="48" t="s">
        <v>414</v>
      </c>
      <c r="F578" s="11">
        <v>5</v>
      </c>
      <c r="G578" s="43" t="s">
        <v>1993</v>
      </c>
      <c r="H578" s="11" t="s">
        <v>43</v>
      </c>
      <c r="I578" s="24">
        <v>4270</v>
      </c>
      <c r="J578" s="27" t="s">
        <v>763</v>
      </c>
      <c r="K578" s="70">
        <v>44050</v>
      </c>
      <c r="L578" s="70">
        <v>44347</v>
      </c>
      <c r="M578" s="17"/>
      <c r="N578" s="41">
        <v>3120</v>
      </c>
      <c r="O578" s="70">
        <v>44085</v>
      </c>
      <c r="P578" s="17"/>
      <c r="Q578" s="17" t="s">
        <v>51</v>
      </c>
    </row>
    <row r="579" spans="1:17" ht="72.75">
      <c r="A579" s="12">
        <v>145</v>
      </c>
      <c r="B579" s="12" t="s">
        <v>638</v>
      </c>
      <c r="C579" s="364" t="s">
        <v>1905</v>
      </c>
      <c r="D579" s="43" t="s">
        <v>2024</v>
      </c>
      <c r="E579" s="47" t="s">
        <v>15</v>
      </c>
      <c r="F579" s="11">
        <v>1</v>
      </c>
      <c r="G579" s="43" t="s">
        <v>1974</v>
      </c>
      <c r="H579" s="11" t="s">
        <v>43</v>
      </c>
      <c r="I579" s="24">
        <v>13000</v>
      </c>
      <c r="J579" s="27" t="s">
        <v>39</v>
      </c>
      <c r="K579" s="11"/>
      <c r="L579" s="11"/>
      <c r="M579" s="11"/>
      <c r="N579" s="11"/>
      <c r="O579" s="11"/>
      <c r="P579" s="11"/>
      <c r="Q579" s="11"/>
    </row>
    <row r="580" spans="1:17" ht="60.75">
      <c r="A580" s="12">
        <v>146</v>
      </c>
      <c r="B580" s="12" t="s">
        <v>661</v>
      </c>
      <c r="C580" s="364" t="s">
        <v>1906</v>
      </c>
      <c r="D580" s="43" t="s">
        <v>2025</v>
      </c>
      <c r="E580" s="47" t="s">
        <v>15</v>
      </c>
      <c r="F580" s="11">
        <v>4</v>
      </c>
      <c r="G580" s="46" t="s">
        <v>1422</v>
      </c>
      <c r="H580" s="11" t="s">
        <v>43</v>
      </c>
      <c r="I580" s="24">
        <v>494946</v>
      </c>
      <c r="J580" s="27" t="s">
        <v>39</v>
      </c>
      <c r="K580" s="40">
        <v>44056</v>
      </c>
      <c r="L580" s="40">
        <v>44115</v>
      </c>
      <c r="M580" s="11"/>
      <c r="N580" s="11"/>
      <c r="O580" s="11"/>
      <c r="P580" s="11"/>
      <c r="Q580" s="15" t="s">
        <v>2146</v>
      </c>
    </row>
    <row r="581" spans="1:17" ht="84.75">
      <c r="A581" s="12">
        <v>147</v>
      </c>
      <c r="B581" s="12" t="s">
        <v>638</v>
      </c>
      <c r="C581" s="364" t="s">
        <v>1907</v>
      </c>
      <c r="D581" s="43" t="s">
        <v>2026</v>
      </c>
      <c r="E581" s="47" t="s">
        <v>15</v>
      </c>
      <c r="F581" s="11">
        <v>9</v>
      </c>
      <c r="G581" s="68" t="s">
        <v>1221</v>
      </c>
      <c r="H581" s="11" t="s">
        <v>43</v>
      </c>
      <c r="I581" s="24">
        <v>49035</v>
      </c>
      <c r="J581" s="27" t="s">
        <v>39</v>
      </c>
      <c r="K581" s="11"/>
      <c r="L581" s="11"/>
      <c r="M581" s="11"/>
      <c r="N581" s="11"/>
      <c r="O581" s="11"/>
      <c r="P581" s="11"/>
      <c r="Q581" s="11"/>
    </row>
    <row r="582" spans="1:17" ht="108.75">
      <c r="A582" s="12">
        <v>148</v>
      </c>
      <c r="B582" s="12" t="s">
        <v>638</v>
      </c>
      <c r="C582" s="364" t="s">
        <v>1908</v>
      </c>
      <c r="D582" s="43" t="s">
        <v>2027</v>
      </c>
      <c r="E582" s="48" t="s">
        <v>414</v>
      </c>
      <c r="F582" s="11">
        <v>4</v>
      </c>
      <c r="G582" s="43" t="s">
        <v>1992</v>
      </c>
      <c r="H582" s="11" t="s">
        <v>43</v>
      </c>
      <c r="I582" s="24">
        <v>33263.57</v>
      </c>
      <c r="J582" s="27" t="s">
        <v>763</v>
      </c>
      <c r="K582" s="11"/>
      <c r="L582" s="11"/>
      <c r="M582" s="11"/>
      <c r="N582" s="11"/>
      <c r="O582" s="11"/>
      <c r="P582" s="11"/>
      <c r="Q582" s="11"/>
    </row>
    <row r="583" spans="1:17" ht="60.75">
      <c r="A583" s="12">
        <v>149</v>
      </c>
      <c r="B583" s="12" t="s">
        <v>638</v>
      </c>
      <c r="C583" s="364" t="s">
        <v>1909</v>
      </c>
      <c r="D583" s="43" t="s">
        <v>2028</v>
      </c>
      <c r="E583" s="47" t="s">
        <v>810</v>
      </c>
      <c r="F583" s="11">
        <v>1</v>
      </c>
      <c r="G583" s="43" t="s">
        <v>1975</v>
      </c>
      <c r="H583" s="11" t="s">
        <v>43</v>
      </c>
      <c r="I583" s="24">
        <v>2494150</v>
      </c>
      <c r="J583" s="27" t="s">
        <v>39</v>
      </c>
      <c r="K583" s="11"/>
      <c r="L583" s="11"/>
      <c r="M583" s="11"/>
      <c r="N583" s="11"/>
      <c r="O583" s="11"/>
      <c r="P583" s="11"/>
      <c r="Q583" s="11"/>
    </row>
    <row r="584" spans="1:17" ht="108.75">
      <c r="A584" s="12">
        <v>150</v>
      </c>
      <c r="B584" s="12" t="s">
        <v>638</v>
      </c>
      <c r="C584" s="364" t="s">
        <v>1910</v>
      </c>
      <c r="D584" s="43" t="s">
        <v>2029</v>
      </c>
      <c r="E584" s="47" t="s">
        <v>15</v>
      </c>
      <c r="F584" s="11">
        <v>12</v>
      </c>
      <c r="G584" s="43" t="s">
        <v>1976</v>
      </c>
      <c r="H584" s="11" t="s">
        <v>43</v>
      </c>
      <c r="I584" s="24">
        <v>29990</v>
      </c>
      <c r="J584" s="27" t="s">
        <v>39</v>
      </c>
      <c r="K584" s="11"/>
      <c r="L584" s="11"/>
      <c r="M584" s="11"/>
      <c r="N584" s="11"/>
      <c r="O584" s="11"/>
      <c r="P584" s="11"/>
      <c r="Q584" s="11"/>
    </row>
    <row r="585" spans="1:17" ht="84.75">
      <c r="A585" s="12">
        <v>151</v>
      </c>
      <c r="B585" s="12" t="s">
        <v>638</v>
      </c>
      <c r="C585" s="364" t="s">
        <v>1911</v>
      </c>
      <c r="D585" s="43" t="s">
        <v>2030</v>
      </c>
      <c r="E585" s="47" t="s">
        <v>15</v>
      </c>
      <c r="F585" s="11">
        <v>5</v>
      </c>
      <c r="G585" s="43" t="s">
        <v>1977</v>
      </c>
      <c r="H585" s="11" t="s">
        <v>43</v>
      </c>
      <c r="I585" s="24">
        <v>187000</v>
      </c>
      <c r="J585" s="27" t="s">
        <v>39</v>
      </c>
      <c r="K585" s="70">
        <v>44095</v>
      </c>
      <c r="L585" s="70">
        <v>45189</v>
      </c>
      <c r="M585" s="17"/>
      <c r="N585" s="17"/>
      <c r="O585" s="17"/>
      <c r="P585" s="17"/>
      <c r="Q585" s="17" t="s">
        <v>51</v>
      </c>
    </row>
    <row r="586" spans="1:17" ht="36.75">
      <c r="A586" s="12">
        <v>152</v>
      </c>
      <c r="B586" s="12" t="s">
        <v>690</v>
      </c>
      <c r="C586" s="364" t="s">
        <v>1912</v>
      </c>
      <c r="D586" s="43" t="s">
        <v>2031</v>
      </c>
      <c r="E586" s="47" t="s">
        <v>15</v>
      </c>
      <c r="F586" s="11">
        <v>2</v>
      </c>
      <c r="G586" s="43" t="s">
        <v>1978</v>
      </c>
      <c r="H586" s="15" t="s">
        <v>1623</v>
      </c>
      <c r="I586" s="24">
        <v>995262.72</v>
      </c>
      <c r="J586" s="27" t="s">
        <v>39</v>
      </c>
      <c r="K586" s="11"/>
      <c r="L586" s="11"/>
      <c r="M586" s="11"/>
      <c r="N586" s="11"/>
      <c r="O586" s="11"/>
      <c r="P586" s="11"/>
      <c r="Q586" s="11"/>
    </row>
    <row r="587" spans="1:17" ht="72.75">
      <c r="A587" s="12">
        <v>153</v>
      </c>
      <c r="B587" s="12" t="s">
        <v>638</v>
      </c>
      <c r="C587" s="364" t="s">
        <v>1913</v>
      </c>
      <c r="D587" s="43" t="s">
        <v>2032</v>
      </c>
      <c r="E587" s="47" t="s">
        <v>15</v>
      </c>
      <c r="F587" s="11">
        <v>2</v>
      </c>
      <c r="G587" s="46" t="s">
        <v>1979</v>
      </c>
      <c r="H587" s="11" t="s">
        <v>43</v>
      </c>
      <c r="I587" s="24">
        <v>146780</v>
      </c>
      <c r="J587" s="27" t="s">
        <v>39</v>
      </c>
      <c r="K587" s="11"/>
      <c r="L587" s="11"/>
      <c r="M587" s="11"/>
      <c r="N587" s="11"/>
      <c r="O587" s="11"/>
      <c r="P587" s="11"/>
      <c r="Q587" s="11"/>
    </row>
    <row r="588" spans="1:17" ht="60.75">
      <c r="A588" s="12">
        <v>154</v>
      </c>
      <c r="B588" s="12" t="s">
        <v>638</v>
      </c>
      <c r="C588" s="364" t="s">
        <v>1914</v>
      </c>
      <c r="D588" s="43" t="s">
        <v>2033</v>
      </c>
      <c r="E588" s="48" t="s">
        <v>414</v>
      </c>
      <c r="F588" s="11">
        <v>1</v>
      </c>
      <c r="G588" s="46" t="s">
        <v>1980</v>
      </c>
      <c r="H588" s="11" t="s">
        <v>43</v>
      </c>
      <c r="I588" s="24">
        <v>1924</v>
      </c>
      <c r="J588" s="27" t="s">
        <v>39</v>
      </c>
      <c r="K588" s="11"/>
      <c r="L588" s="11"/>
      <c r="M588" s="11"/>
      <c r="N588" s="11"/>
      <c r="O588" s="11"/>
      <c r="P588" s="11"/>
      <c r="Q588" s="11"/>
    </row>
    <row r="589" spans="1:17" ht="168.75">
      <c r="A589" s="12">
        <v>155</v>
      </c>
      <c r="B589" s="12" t="s">
        <v>638</v>
      </c>
      <c r="C589" s="364" t="s">
        <v>1915</v>
      </c>
      <c r="D589" s="43" t="s">
        <v>2034</v>
      </c>
      <c r="E589" s="48" t="s">
        <v>414</v>
      </c>
      <c r="F589" s="11">
        <v>1</v>
      </c>
      <c r="G589" s="43" t="s">
        <v>1981</v>
      </c>
      <c r="H589" s="11" t="s">
        <v>43</v>
      </c>
      <c r="I589" s="24">
        <v>9452</v>
      </c>
      <c r="J589" s="27" t="s">
        <v>763</v>
      </c>
      <c r="K589" s="11"/>
      <c r="L589" s="11"/>
      <c r="M589" s="11"/>
      <c r="N589" s="11"/>
      <c r="O589" s="11"/>
      <c r="P589" s="11"/>
      <c r="Q589" s="11"/>
    </row>
    <row r="590" spans="1:17" ht="180.75">
      <c r="A590" s="12">
        <v>156</v>
      </c>
      <c r="B590" s="12" t="s">
        <v>638</v>
      </c>
      <c r="C590" s="364" t="s">
        <v>1916</v>
      </c>
      <c r="D590" s="43" t="s">
        <v>2035</v>
      </c>
      <c r="E590" s="48" t="s">
        <v>414</v>
      </c>
      <c r="F590" s="11">
        <v>1</v>
      </c>
      <c r="G590" s="43" t="s">
        <v>1981</v>
      </c>
      <c r="H590" s="11" t="s">
        <v>43</v>
      </c>
      <c r="I590" s="24">
        <v>18094</v>
      </c>
      <c r="J590" s="27" t="s">
        <v>763</v>
      </c>
      <c r="K590" s="17"/>
      <c r="L590" s="17"/>
      <c r="M590" s="17"/>
      <c r="N590" s="17"/>
      <c r="O590" s="17"/>
      <c r="P590" s="17"/>
      <c r="Q590" s="308" t="s">
        <v>2143</v>
      </c>
    </row>
    <row r="591" spans="1:17" ht="180.75">
      <c r="A591" s="12">
        <v>157</v>
      </c>
      <c r="B591" s="12" t="s">
        <v>638</v>
      </c>
      <c r="C591" s="364" t="s">
        <v>1917</v>
      </c>
      <c r="D591" s="43" t="s">
        <v>2036</v>
      </c>
      <c r="E591" s="48" t="s">
        <v>414</v>
      </c>
      <c r="F591" s="11">
        <v>1</v>
      </c>
      <c r="G591" s="43" t="s">
        <v>1981</v>
      </c>
      <c r="H591" s="11" t="s">
        <v>43</v>
      </c>
      <c r="I591" s="24">
        <v>13141</v>
      </c>
      <c r="J591" s="27" t="s">
        <v>763</v>
      </c>
      <c r="K591" s="17"/>
      <c r="L591" s="17"/>
      <c r="M591" s="17"/>
      <c r="N591" s="17"/>
      <c r="O591" s="17"/>
      <c r="P591" s="17"/>
      <c r="Q591" s="308" t="s">
        <v>2143</v>
      </c>
    </row>
    <row r="592" spans="1:17" ht="132.75">
      <c r="A592" s="12">
        <v>158</v>
      </c>
      <c r="B592" s="12" t="s">
        <v>638</v>
      </c>
      <c r="C592" s="364" t="s">
        <v>1918</v>
      </c>
      <c r="D592" s="43" t="s">
        <v>2037</v>
      </c>
      <c r="E592" s="48" t="s">
        <v>414</v>
      </c>
      <c r="F592" s="11">
        <v>2</v>
      </c>
      <c r="G592" s="43" t="s">
        <v>1971</v>
      </c>
      <c r="H592" s="11" t="s">
        <v>43</v>
      </c>
      <c r="I592" s="24">
        <v>2900</v>
      </c>
      <c r="J592" s="27" t="s">
        <v>763</v>
      </c>
      <c r="K592" s="17"/>
      <c r="L592" s="17"/>
      <c r="M592" s="17"/>
      <c r="N592" s="17"/>
      <c r="O592" s="17"/>
      <c r="P592" s="17"/>
      <c r="Q592" s="308" t="s">
        <v>2143</v>
      </c>
    </row>
    <row r="593" spans="1:17" ht="132.75">
      <c r="A593" s="12">
        <v>159</v>
      </c>
      <c r="B593" s="12" t="s">
        <v>638</v>
      </c>
      <c r="C593" s="364" t="s">
        <v>1919</v>
      </c>
      <c r="D593" s="43" t="s">
        <v>2038</v>
      </c>
      <c r="E593" s="48" t="s">
        <v>414</v>
      </c>
      <c r="F593" s="11">
        <v>2</v>
      </c>
      <c r="G593" s="43" t="s">
        <v>1971</v>
      </c>
      <c r="H593" s="11" t="s">
        <v>43</v>
      </c>
      <c r="I593" s="24">
        <v>3500</v>
      </c>
      <c r="J593" s="27" t="s">
        <v>763</v>
      </c>
      <c r="K593" s="17"/>
      <c r="L593" s="17"/>
      <c r="M593" s="17"/>
      <c r="N593" s="17"/>
      <c r="O593" s="17"/>
      <c r="P593" s="17"/>
      <c r="Q593" s="308" t="s">
        <v>2143</v>
      </c>
    </row>
    <row r="594" spans="1:17" ht="144.75">
      <c r="A594" s="12">
        <v>160</v>
      </c>
      <c r="B594" s="12" t="s">
        <v>638</v>
      </c>
      <c r="C594" s="364" t="s">
        <v>1920</v>
      </c>
      <c r="D594" s="43" t="s">
        <v>2039</v>
      </c>
      <c r="E594" s="48" t="s">
        <v>414</v>
      </c>
      <c r="F594" s="11">
        <v>2</v>
      </c>
      <c r="G594" s="43" t="s">
        <v>1971</v>
      </c>
      <c r="H594" s="11" t="s">
        <v>43</v>
      </c>
      <c r="I594" s="24">
        <v>3100</v>
      </c>
      <c r="J594" s="27" t="s">
        <v>763</v>
      </c>
      <c r="K594" s="17"/>
      <c r="L594" s="17"/>
      <c r="M594" s="17"/>
      <c r="N594" s="17"/>
      <c r="O594" s="17"/>
      <c r="P594" s="17"/>
      <c r="Q594" s="308" t="s">
        <v>2143</v>
      </c>
    </row>
    <row r="595" spans="1:17" ht="144.75">
      <c r="A595" s="12">
        <v>161</v>
      </c>
      <c r="B595" s="12" t="s">
        <v>638</v>
      </c>
      <c r="C595" s="364" t="s">
        <v>1921</v>
      </c>
      <c r="D595" s="43" t="s">
        <v>2040</v>
      </c>
      <c r="E595" s="48" t="s">
        <v>414</v>
      </c>
      <c r="F595" s="11">
        <v>2</v>
      </c>
      <c r="G595" s="43" t="s">
        <v>1971</v>
      </c>
      <c r="H595" s="11" t="s">
        <v>43</v>
      </c>
      <c r="I595" s="24">
        <v>4200</v>
      </c>
      <c r="J595" s="27" t="s">
        <v>763</v>
      </c>
      <c r="K595" s="17"/>
      <c r="L595" s="17"/>
      <c r="M595" s="17"/>
      <c r="N595" s="17"/>
      <c r="O595" s="17"/>
      <c r="P595" s="17"/>
      <c r="Q595" s="308" t="s">
        <v>2143</v>
      </c>
    </row>
    <row r="596" spans="1:17" ht="144.75">
      <c r="A596" s="12">
        <v>162</v>
      </c>
      <c r="B596" s="12" t="s">
        <v>638</v>
      </c>
      <c r="C596" s="364" t="s">
        <v>1922</v>
      </c>
      <c r="D596" s="43" t="s">
        <v>2041</v>
      </c>
      <c r="E596" s="48" t="s">
        <v>414</v>
      </c>
      <c r="F596" s="11">
        <v>2</v>
      </c>
      <c r="G596" s="43" t="s">
        <v>1971</v>
      </c>
      <c r="H596" s="11" t="s">
        <v>43</v>
      </c>
      <c r="I596" s="24">
        <v>5100</v>
      </c>
      <c r="J596" s="27" t="s">
        <v>763</v>
      </c>
      <c r="K596" s="17"/>
      <c r="L596" s="17"/>
      <c r="M596" s="17"/>
      <c r="N596" s="17"/>
      <c r="O596" s="17"/>
      <c r="P596" s="17"/>
      <c r="Q596" s="308" t="s">
        <v>2143</v>
      </c>
    </row>
    <row r="597" spans="1:17" ht="144.75">
      <c r="A597" s="12">
        <v>163</v>
      </c>
      <c r="B597" s="12" t="s">
        <v>638</v>
      </c>
      <c r="C597" s="364" t="s">
        <v>1923</v>
      </c>
      <c r="D597" s="43" t="s">
        <v>2042</v>
      </c>
      <c r="E597" s="48" t="s">
        <v>414</v>
      </c>
      <c r="F597" s="11">
        <v>2</v>
      </c>
      <c r="G597" s="43" t="s">
        <v>1971</v>
      </c>
      <c r="H597" s="11" t="s">
        <v>43</v>
      </c>
      <c r="I597" s="24">
        <v>2400</v>
      </c>
      <c r="J597" s="27" t="s">
        <v>763</v>
      </c>
      <c r="K597" s="17"/>
      <c r="L597" s="17"/>
      <c r="M597" s="17"/>
      <c r="N597" s="17"/>
      <c r="O597" s="17"/>
      <c r="P597" s="17"/>
      <c r="Q597" s="308" t="s">
        <v>2143</v>
      </c>
    </row>
    <row r="598" spans="1:17" ht="60.75">
      <c r="A598" s="12">
        <v>164</v>
      </c>
      <c r="B598" s="12" t="s">
        <v>638</v>
      </c>
      <c r="C598" s="364" t="s">
        <v>1924</v>
      </c>
      <c r="D598" s="43" t="s">
        <v>2043</v>
      </c>
      <c r="E598" s="47" t="s">
        <v>15</v>
      </c>
      <c r="F598" s="11">
        <v>1</v>
      </c>
      <c r="G598" s="43" t="s">
        <v>1982</v>
      </c>
      <c r="H598" s="11" t="s">
        <v>43</v>
      </c>
      <c r="I598" s="24">
        <v>11200</v>
      </c>
      <c r="J598" s="27" t="s">
        <v>39</v>
      </c>
      <c r="K598" s="11"/>
      <c r="L598" s="11"/>
      <c r="M598" s="11"/>
      <c r="N598" s="11"/>
      <c r="O598" s="11"/>
      <c r="P598" s="11"/>
      <c r="Q598" s="11"/>
    </row>
    <row r="599" spans="1:17" ht="132.75">
      <c r="A599" s="12">
        <v>165</v>
      </c>
      <c r="B599" s="12" t="s">
        <v>638</v>
      </c>
      <c r="C599" s="364" t="s">
        <v>1925</v>
      </c>
      <c r="D599" s="43" t="s">
        <v>2044</v>
      </c>
      <c r="E599" s="48" t="s">
        <v>414</v>
      </c>
      <c r="F599" s="11">
        <v>1</v>
      </c>
      <c r="G599" s="43" t="s">
        <v>1981</v>
      </c>
      <c r="H599" s="11" t="s">
        <v>43</v>
      </c>
      <c r="I599" s="24">
        <v>5334</v>
      </c>
      <c r="J599" s="27" t="s">
        <v>763</v>
      </c>
      <c r="K599" s="17" t="s">
        <v>2144</v>
      </c>
      <c r="L599" s="70">
        <v>44408</v>
      </c>
      <c r="M599" s="17"/>
      <c r="N599" s="17"/>
      <c r="O599" s="17"/>
      <c r="P599" s="17"/>
      <c r="Q599" s="17"/>
    </row>
    <row r="600" spans="1:17" ht="132.75">
      <c r="A600" s="12">
        <v>166</v>
      </c>
      <c r="B600" s="12" t="s">
        <v>638</v>
      </c>
      <c r="C600" s="364" t="s">
        <v>1926</v>
      </c>
      <c r="D600" s="43" t="s">
        <v>2045</v>
      </c>
      <c r="E600" s="48" t="s">
        <v>414</v>
      </c>
      <c r="F600" s="11">
        <v>1</v>
      </c>
      <c r="G600" s="43" t="s">
        <v>1981</v>
      </c>
      <c r="H600" s="11" t="s">
        <v>43</v>
      </c>
      <c r="I600" s="24">
        <v>2707</v>
      </c>
      <c r="J600" s="27" t="s">
        <v>763</v>
      </c>
      <c r="K600" s="17" t="s">
        <v>2144</v>
      </c>
      <c r="L600" s="70">
        <v>44408</v>
      </c>
      <c r="M600" s="17"/>
      <c r="N600" s="17"/>
      <c r="O600" s="17"/>
      <c r="P600" s="17"/>
      <c r="Q600" s="17"/>
    </row>
    <row r="601" spans="1:17" ht="144.75">
      <c r="A601" s="12">
        <v>167</v>
      </c>
      <c r="B601" s="12" t="s">
        <v>638</v>
      </c>
      <c r="C601" s="364" t="s">
        <v>1927</v>
      </c>
      <c r="D601" s="43" t="s">
        <v>2046</v>
      </c>
      <c r="E601" s="48" t="s">
        <v>414</v>
      </c>
      <c r="F601" s="11">
        <v>1</v>
      </c>
      <c r="G601" s="43" t="s">
        <v>1981</v>
      </c>
      <c r="H601" s="11" t="s">
        <v>43</v>
      </c>
      <c r="I601" s="24">
        <v>4681</v>
      </c>
      <c r="J601" s="27" t="s">
        <v>763</v>
      </c>
      <c r="K601" s="17" t="s">
        <v>2144</v>
      </c>
      <c r="L601" s="70">
        <v>44408</v>
      </c>
      <c r="M601" s="17"/>
      <c r="N601" s="17"/>
      <c r="O601" s="17"/>
      <c r="P601" s="17"/>
      <c r="Q601" s="17"/>
    </row>
    <row r="602" spans="1:17" ht="132.75">
      <c r="A602" s="12">
        <v>168</v>
      </c>
      <c r="B602" s="12" t="s">
        <v>638</v>
      </c>
      <c r="C602" s="364" t="s">
        <v>1928</v>
      </c>
      <c r="D602" s="43" t="s">
        <v>2047</v>
      </c>
      <c r="E602" s="48" t="s">
        <v>414</v>
      </c>
      <c r="F602" s="11">
        <v>1</v>
      </c>
      <c r="G602" s="43" t="s">
        <v>1981</v>
      </c>
      <c r="H602" s="11" t="s">
        <v>43</v>
      </c>
      <c r="I602" s="24">
        <v>4007</v>
      </c>
      <c r="J602" s="27" t="s">
        <v>763</v>
      </c>
      <c r="K602" s="17" t="s">
        <v>2144</v>
      </c>
      <c r="L602" s="70">
        <v>44408</v>
      </c>
      <c r="M602" s="17"/>
      <c r="N602" s="17"/>
      <c r="O602" s="17"/>
      <c r="P602" s="17"/>
      <c r="Q602" s="17"/>
    </row>
    <row r="603" spans="1:17" ht="132.75">
      <c r="A603" s="12">
        <v>169</v>
      </c>
      <c r="B603" s="12" t="s">
        <v>638</v>
      </c>
      <c r="C603" s="364" t="s">
        <v>1929</v>
      </c>
      <c r="D603" s="43" t="s">
        <v>2048</v>
      </c>
      <c r="E603" s="48" t="s">
        <v>414</v>
      </c>
      <c r="F603" s="11">
        <v>1</v>
      </c>
      <c r="G603" s="43" t="s">
        <v>1981</v>
      </c>
      <c r="H603" s="11" t="s">
        <v>43</v>
      </c>
      <c r="I603" s="24">
        <v>3079</v>
      </c>
      <c r="J603" s="27" t="s">
        <v>763</v>
      </c>
      <c r="K603" s="17" t="s">
        <v>2144</v>
      </c>
      <c r="L603" s="70">
        <v>44408</v>
      </c>
      <c r="M603" s="17"/>
      <c r="N603" s="17"/>
      <c r="O603" s="17"/>
      <c r="P603" s="17"/>
      <c r="Q603" s="17"/>
    </row>
    <row r="604" spans="1:17" ht="132.75">
      <c r="A604" s="12">
        <v>170</v>
      </c>
      <c r="B604" s="12" t="s">
        <v>638</v>
      </c>
      <c r="C604" s="364" t="s">
        <v>1930</v>
      </c>
      <c r="D604" s="43" t="s">
        <v>2049</v>
      </c>
      <c r="E604" s="48" t="s">
        <v>414</v>
      </c>
      <c r="F604" s="11">
        <v>1</v>
      </c>
      <c r="G604" s="43" t="s">
        <v>1981</v>
      </c>
      <c r="H604" s="11" t="s">
        <v>43</v>
      </c>
      <c r="I604" s="24">
        <v>4916</v>
      </c>
      <c r="J604" s="27" t="s">
        <v>763</v>
      </c>
      <c r="K604" s="17" t="s">
        <v>2144</v>
      </c>
      <c r="L604" s="70">
        <v>44408</v>
      </c>
      <c r="M604" s="17"/>
      <c r="N604" s="17"/>
      <c r="O604" s="17"/>
      <c r="P604" s="17"/>
      <c r="Q604" s="17"/>
    </row>
    <row r="605" spans="1:17" ht="48.75">
      <c r="A605" s="12">
        <v>171</v>
      </c>
      <c r="B605" s="12" t="s">
        <v>661</v>
      </c>
      <c r="C605" s="364" t="s">
        <v>1931</v>
      </c>
      <c r="D605" s="43" t="s">
        <v>2050</v>
      </c>
      <c r="E605" s="48" t="s">
        <v>414</v>
      </c>
      <c r="F605" s="11">
        <v>3</v>
      </c>
      <c r="G605" s="46" t="s">
        <v>1983</v>
      </c>
      <c r="H605" s="11" t="s">
        <v>43</v>
      </c>
      <c r="I605" s="24">
        <v>12589</v>
      </c>
      <c r="J605" s="27" t="s">
        <v>39</v>
      </c>
      <c r="K605" s="11"/>
      <c r="L605" s="11"/>
      <c r="M605" s="11"/>
      <c r="N605" s="11"/>
      <c r="O605" s="11"/>
      <c r="P605" s="11"/>
      <c r="Q605" s="11"/>
    </row>
    <row r="606" spans="1:17" ht="72.75">
      <c r="A606" s="12">
        <v>172</v>
      </c>
      <c r="B606" s="12" t="s">
        <v>661</v>
      </c>
      <c r="C606" s="364" t="s">
        <v>1932</v>
      </c>
      <c r="D606" s="43" t="s">
        <v>2051</v>
      </c>
      <c r="E606" s="48" t="s">
        <v>414</v>
      </c>
      <c r="F606" s="11">
        <v>1</v>
      </c>
      <c r="G606" s="43" t="s">
        <v>1994</v>
      </c>
      <c r="H606" s="11" t="s">
        <v>43</v>
      </c>
      <c r="I606" s="24">
        <v>8824.7999999999993</v>
      </c>
      <c r="J606" s="27" t="s">
        <v>39</v>
      </c>
      <c r="K606" s="11"/>
      <c r="L606" s="11"/>
      <c r="M606" s="11"/>
      <c r="N606" s="11"/>
      <c r="O606" s="11"/>
      <c r="P606" s="11"/>
      <c r="Q606" s="11"/>
    </row>
    <row r="607" spans="1:17" ht="108.75">
      <c r="A607" s="12">
        <v>173</v>
      </c>
      <c r="B607" s="12" t="s">
        <v>638</v>
      </c>
      <c r="C607" s="364" t="s">
        <v>1933</v>
      </c>
      <c r="D607" s="43" t="s">
        <v>2052</v>
      </c>
      <c r="E607" s="48" t="s">
        <v>414</v>
      </c>
      <c r="F607" s="11">
        <v>2</v>
      </c>
      <c r="G607" s="43" t="s">
        <v>884</v>
      </c>
      <c r="H607" s="11" t="s">
        <v>43</v>
      </c>
      <c r="I607" s="24">
        <v>28000</v>
      </c>
      <c r="J607" s="27" t="s">
        <v>763</v>
      </c>
      <c r="K607" s="70">
        <v>44119</v>
      </c>
      <c r="L607" s="70">
        <v>44135</v>
      </c>
      <c r="M607" s="17"/>
      <c r="N607" s="17"/>
      <c r="O607" s="17"/>
      <c r="P607" s="17"/>
      <c r="Q607" s="17" t="s">
        <v>75</v>
      </c>
    </row>
    <row r="608" spans="1:17" ht="60.75">
      <c r="A608" s="12">
        <v>174</v>
      </c>
      <c r="B608" s="12" t="s">
        <v>638</v>
      </c>
      <c r="C608" s="364" t="s">
        <v>1934</v>
      </c>
      <c r="D608" s="43" t="s">
        <v>2053</v>
      </c>
      <c r="E608" s="47" t="s">
        <v>810</v>
      </c>
      <c r="F608" s="11">
        <v>1</v>
      </c>
      <c r="G608" s="68" t="s">
        <v>453</v>
      </c>
      <c r="H608" s="11" t="s">
        <v>43</v>
      </c>
      <c r="I608" s="24">
        <v>164614</v>
      </c>
      <c r="J608" s="27" t="s">
        <v>39</v>
      </c>
      <c r="K608" s="11"/>
      <c r="L608" s="11"/>
      <c r="M608" s="11"/>
      <c r="N608" s="11"/>
      <c r="O608" s="11"/>
      <c r="P608" s="11"/>
      <c r="Q608" s="11"/>
    </row>
    <row r="609" spans="1:17" ht="168.75">
      <c r="A609" s="12">
        <v>175</v>
      </c>
      <c r="B609" s="12" t="s">
        <v>638</v>
      </c>
      <c r="C609" s="364" t="s">
        <v>1935</v>
      </c>
      <c r="D609" s="43" t="s">
        <v>2054</v>
      </c>
      <c r="E609" s="47" t="s">
        <v>15</v>
      </c>
      <c r="F609" s="11">
        <v>2</v>
      </c>
      <c r="G609" s="43" t="s">
        <v>1995</v>
      </c>
      <c r="H609" s="11" t="s">
        <v>43</v>
      </c>
      <c r="I609" s="24">
        <v>1395008</v>
      </c>
      <c r="J609" s="27" t="s">
        <v>763</v>
      </c>
      <c r="K609" s="17" t="s">
        <v>2199</v>
      </c>
      <c r="L609" s="17" t="s">
        <v>2200</v>
      </c>
      <c r="M609" s="17"/>
      <c r="N609" s="17"/>
      <c r="O609" s="17"/>
      <c r="P609" s="17"/>
      <c r="Q609" s="17" t="s">
        <v>51</v>
      </c>
    </row>
    <row r="610" spans="1:17" ht="96.75">
      <c r="A610" s="12">
        <v>176</v>
      </c>
      <c r="B610" s="12" t="s">
        <v>638</v>
      </c>
      <c r="C610" s="364" t="s">
        <v>1936</v>
      </c>
      <c r="D610" s="43" t="s">
        <v>2055</v>
      </c>
      <c r="E610" s="48" t="s">
        <v>414</v>
      </c>
      <c r="F610" s="11">
        <v>1</v>
      </c>
      <c r="G610" s="68" t="s">
        <v>1984</v>
      </c>
      <c r="H610" s="11" t="s">
        <v>43</v>
      </c>
      <c r="I610" s="24">
        <v>4200</v>
      </c>
      <c r="J610" s="27" t="s">
        <v>39</v>
      </c>
      <c r="K610" s="11"/>
      <c r="L610" s="11"/>
      <c r="M610" s="11"/>
      <c r="N610" s="11"/>
      <c r="O610" s="11"/>
      <c r="P610" s="11"/>
      <c r="Q610" s="11"/>
    </row>
    <row r="611" spans="1:17" ht="84.75">
      <c r="A611" s="12">
        <v>177</v>
      </c>
      <c r="B611" s="12" t="s">
        <v>638</v>
      </c>
      <c r="C611" s="364" t="s">
        <v>1937</v>
      </c>
      <c r="D611" s="43" t="s">
        <v>2056</v>
      </c>
      <c r="E611" s="48" t="s">
        <v>414</v>
      </c>
      <c r="F611" s="11">
        <v>2</v>
      </c>
      <c r="G611" s="43" t="s">
        <v>1985</v>
      </c>
      <c r="H611" s="11" t="s">
        <v>43</v>
      </c>
      <c r="I611" s="24">
        <v>60252</v>
      </c>
      <c r="J611" s="27" t="s">
        <v>39</v>
      </c>
      <c r="K611" s="11"/>
      <c r="L611" s="11"/>
      <c r="M611" s="11"/>
      <c r="N611" s="11"/>
      <c r="O611" s="11"/>
      <c r="P611" s="11"/>
      <c r="Q611" s="11"/>
    </row>
    <row r="612" spans="1:17" ht="96.75">
      <c r="A612" s="12">
        <v>178</v>
      </c>
      <c r="B612" s="12" t="s">
        <v>638</v>
      </c>
      <c r="C612" s="364" t="s">
        <v>1938</v>
      </c>
      <c r="D612" s="43" t="s">
        <v>2057</v>
      </c>
      <c r="E612" s="47" t="s">
        <v>15</v>
      </c>
      <c r="F612" s="11">
        <v>2</v>
      </c>
      <c r="G612" s="43" t="s">
        <v>1996</v>
      </c>
      <c r="H612" s="11" t="s">
        <v>43</v>
      </c>
      <c r="I612" s="24">
        <v>193800</v>
      </c>
      <c r="J612" s="27" t="s">
        <v>39</v>
      </c>
      <c r="K612" s="40">
        <v>44096</v>
      </c>
      <c r="L612" s="40">
        <v>44095</v>
      </c>
      <c r="M612" s="11"/>
      <c r="N612" s="11"/>
      <c r="O612" s="11"/>
      <c r="P612" s="11"/>
      <c r="Q612" s="15" t="s">
        <v>2146</v>
      </c>
    </row>
    <row r="613" spans="1:17" ht="96.75">
      <c r="A613" s="12">
        <v>179</v>
      </c>
      <c r="B613" s="12" t="s">
        <v>638</v>
      </c>
      <c r="C613" s="364" t="s">
        <v>1939</v>
      </c>
      <c r="D613" s="43" t="s">
        <v>2058</v>
      </c>
      <c r="E613" s="48" t="s">
        <v>414</v>
      </c>
      <c r="F613" s="11">
        <v>4</v>
      </c>
      <c r="G613" s="43" t="s">
        <v>1981</v>
      </c>
      <c r="H613" s="11" t="s">
        <v>43</v>
      </c>
      <c r="I613" s="24">
        <v>45568</v>
      </c>
      <c r="J613" s="27" t="s">
        <v>763</v>
      </c>
      <c r="K613" s="2"/>
      <c r="L613" s="2"/>
      <c r="M613" s="2"/>
      <c r="N613" s="2"/>
      <c r="O613" s="2"/>
      <c r="P613" s="2"/>
      <c r="Q613" s="171" t="s">
        <v>1512</v>
      </c>
    </row>
    <row r="614" spans="1:17" ht="120.75">
      <c r="A614" s="12">
        <v>180</v>
      </c>
      <c r="B614" s="12" t="s">
        <v>638</v>
      </c>
      <c r="C614" s="364" t="s">
        <v>1940</v>
      </c>
      <c r="D614" s="43" t="s">
        <v>2059</v>
      </c>
      <c r="E614" s="48" t="s">
        <v>414</v>
      </c>
      <c r="F614" s="11">
        <v>4</v>
      </c>
      <c r="G614" s="43" t="s">
        <v>1981</v>
      </c>
      <c r="H614" s="11" t="s">
        <v>43</v>
      </c>
      <c r="I614" s="24">
        <v>32645</v>
      </c>
      <c r="J614" s="27" t="s">
        <v>763</v>
      </c>
      <c r="K614" s="11"/>
      <c r="L614" s="11"/>
      <c r="M614" s="11"/>
      <c r="N614" s="11"/>
      <c r="O614" s="11"/>
      <c r="P614" s="11"/>
      <c r="Q614" s="11"/>
    </row>
    <row r="615" spans="1:17" ht="132.75">
      <c r="A615" s="12">
        <v>181</v>
      </c>
      <c r="B615" s="12" t="s">
        <v>638</v>
      </c>
      <c r="C615" s="364" t="s">
        <v>1941</v>
      </c>
      <c r="D615" s="43" t="s">
        <v>2060</v>
      </c>
      <c r="E615" s="48" t="s">
        <v>414</v>
      </c>
      <c r="F615" s="11">
        <v>2</v>
      </c>
      <c r="G615" s="43" t="s">
        <v>1981</v>
      </c>
      <c r="H615" s="11" t="s">
        <v>43</v>
      </c>
      <c r="I615" s="24">
        <v>8200</v>
      </c>
      <c r="J615" s="27" t="s">
        <v>763</v>
      </c>
      <c r="K615" s="17"/>
      <c r="L615" s="17"/>
      <c r="M615" s="17"/>
      <c r="N615" s="17"/>
      <c r="O615" s="17"/>
      <c r="P615" s="17"/>
      <c r="Q615" s="308" t="s">
        <v>2143</v>
      </c>
    </row>
    <row r="616" spans="1:17" ht="132.75">
      <c r="A616" s="12">
        <v>182</v>
      </c>
      <c r="B616" s="12" t="s">
        <v>638</v>
      </c>
      <c r="C616" s="364" t="s">
        <v>1942</v>
      </c>
      <c r="D616" s="43" t="s">
        <v>2061</v>
      </c>
      <c r="E616" s="48" t="s">
        <v>414</v>
      </c>
      <c r="F616" s="11">
        <v>2</v>
      </c>
      <c r="G616" s="43" t="s">
        <v>1971</v>
      </c>
      <c r="H616" s="11" t="s">
        <v>43</v>
      </c>
      <c r="I616" s="24">
        <v>5499</v>
      </c>
      <c r="J616" s="27" t="s">
        <v>763</v>
      </c>
      <c r="K616" s="17"/>
      <c r="L616" s="17"/>
      <c r="M616" s="17"/>
      <c r="N616" s="17"/>
      <c r="O616" s="17"/>
      <c r="P616" s="17"/>
      <c r="Q616" s="308" t="s">
        <v>2143</v>
      </c>
    </row>
    <row r="617" spans="1:17" ht="60.75">
      <c r="A617" s="12">
        <v>183</v>
      </c>
      <c r="B617" s="12" t="s">
        <v>638</v>
      </c>
      <c r="C617" s="364" t="s">
        <v>1943</v>
      </c>
      <c r="D617" s="43" t="s">
        <v>2062</v>
      </c>
      <c r="E617" s="48" t="s">
        <v>414</v>
      </c>
      <c r="F617" s="11">
        <v>1</v>
      </c>
      <c r="G617" s="43" t="s">
        <v>1998</v>
      </c>
      <c r="H617" s="11" t="s">
        <v>43</v>
      </c>
      <c r="I617" s="24">
        <v>23742</v>
      </c>
      <c r="J617" s="27" t="s">
        <v>763</v>
      </c>
      <c r="K617" s="17"/>
      <c r="L617" s="17"/>
      <c r="M617" s="17"/>
      <c r="N617" s="17"/>
      <c r="O617" s="17"/>
      <c r="P617" s="17"/>
      <c r="Q617" s="17"/>
    </row>
    <row r="618" spans="1:17" ht="84.75">
      <c r="A618" s="12">
        <v>184</v>
      </c>
      <c r="B618" s="12" t="s">
        <v>690</v>
      </c>
      <c r="C618" s="364" t="s">
        <v>1944</v>
      </c>
      <c r="D618" s="43" t="s">
        <v>2063</v>
      </c>
      <c r="E618" s="47" t="s">
        <v>15</v>
      </c>
      <c r="F618" s="11">
        <v>1</v>
      </c>
      <c r="G618" s="43" t="s">
        <v>1997</v>
      </c>
      <c r="H618" s="11" t="s">
        <v>43</v>
      </c>
      <c r="I618" s="24">
        <v>70378942.400000006</v>
      </c>
      <c r="J618" s="27" t="s">
        <v>763</v>
      </c>
      <c r="K618" s="70">
        <v>44095</v>
      </c>
      <c r="L618" s="70">
        <v>45189</v>
      </c>
      <c r="M618" s="17"/>
      <c r="N618" s="17"/>
      <c r="O618" s="17"/>
      <c r="P618" s="17"/>
      <c r="Q618" s="17" t="s">
        <v>51</v>
      </c>
    </row>
    <row r="619" spans="1:17" ht="168.75">
      <c r="A619" s="12">
        <v>185</v>
      </c>
      <c r="B619" s="12" t="s">
        <v>638</v>
      </c>
      <c r="C619" s="364" t="s">
        <v>1945</v>
      </c>
      <c r="D619" s="43" t="s">
        <v>2064</v>
      </c>
      <c r="E619" s="48" t="s">
        <v>414</v>
      </c>
      <c r="F619" s="11">
        <v>3</v>
      </c>
      <c r="G619" s="43" t="s">
        <v>1998</v>
      </c>
      <c r="H619" s="11" t="s">
        <v>43</v>
      </c>
      <c r="I619" s="24">
        <v>14000</v>
      </c>
      <c r="J619" s="27" t="s">
        <v>763</v>
      </c>
      <c r="K619" s="11"/>
      <c r="L619" s="11"/>
      <c r="M619" s="11"/>
      <c r="N619" s="11"/>
      <c r="O619" s="11"/>
      <c r="P619" s="11"/>
      <c r="Q619" s="11"/>
    </row>
    <row r="620" spans="1:17" ht="168.75">
      <c r="A620" s="12">
        <v>186</v>
      </c>
      <c r="B620" s="12" t="s">
        <v>638</v>
      </c>
      <c r="C620" s="364" t="s">
        <v>1946</v>
      </c>
      <c r="D620" s="43" t="s">
        <v>2065</v>
      </c>
      <c r="E620" s="48" t="s">
        <v>414</v>
      </c>
      <c r="F620" s="11">
        <v>3</v>
      </c>
      <c r="G620" s="43" t="s">
        <v>1998</v>
      </c>
      <c r="H620" s="11" t="s">
        <v>43</v>
      </c>
      <c r="I620" s="24">
        <v>20000</v>
      </c>
      <c r="J620" s="27" t="s">
        <v>763</v>
      </c>
      <c r="K620" s="11"/>
      <c r="L620" s="11"/>
      <c r="M620" s="11"/>
      <c r="N620" s="11"/>
      <c r="O620" s="11"/>
      <c r="P620" s="11"/>
      <c r="Q620" s="11"/>
    </row>
    <row r="621" spans="1:17" ht="168.75">
      <c r="A621" s="12">
        <v>187</v>
      </c>
      <c r="B621" s="12" t="s">
        <v>638</v>
      </c>
      <c r="C621" s="364" t="s">
        <v>1947</v>
      </c>
      <c r="D621" s="43" t="s">
        <v>2066</v>
      </c>
      <c r="E621" s="48" t="s">
        <v>414</v>
      </c>
      <c r="F621" s="11">
        <v>3</v>
      </c>
      <c r="G621" s="43" t="s">
        <v>1998</v>
      </c>
      <c r="H621" s="11" t="s">
        <v>43</v>
      </c>
      <c r="I621" s="24">
        <v>34000</v>
      </c>
      <c r="J621" s="27" t="s">
        <v>763</v>
      </c>
      <c r="K621" s="11"/>
      <c r="L621" s="11"/>
      <c r="M621" s="11"/>
      <c r="N621" s="11"/>
      <c r="O621" s="11"/>
      <c r="P621" s="11"/>
      <c r="Q621" s="11"/>
    </row>
    <row r="622" spans="1:17" ht="72.75">
      <c r="A622" s="12">
        <v>188</v>
      </c>
      <c r="B622" s="12" t="s">
        <v>690</v>
      </c>
      <c r="C622" s="364" t="s">
        <v>1948</v>
      </c>
      <c r="D622" s="43" t="s">
        <v>2067</v>
      </c>
      <c r="E622" s="47" t="s">
        <v>73</v>
      </c>
      <c r="F622" s="11">
        <v>2</v>
      </c>
      <c r="G622" s="46" t="s">
        <v>506</v>
      </c>
      <c r="H622" s="11" t="s">
        <v>43</v>
      </c>
      <c r="I622" s="24" t="s">
        <v>2001</v>
      </c>
      <c r="J622" s="27" t="s">
        <v>763</v>
      </c>
      <c r="K622" s="11"/>
      <c r="L622" s="11"/>
      <c r="M622" s="11"/>
      <c r="N622" s="11"/>
      <c r="O622" s="11"/>
      <c r="P622" s="11"/>
      <c r="Q622" s="11"/>
    </row>
    <row r="623" spans="1:17" ht="144.75">
      <c r="A623" s="12">
        <v>189</v>
      </c>
      <c r="B623" s="12" t="s">
        <v>638</v>
      </c>
      <c r="C623" s="364" t="s">
        <v>1949</v>
      </c>
      <c r="D623" s="43" t="s">
        <v>2068</v>
      </c>
      <c r="E623" s="48" t="s">
        <v>414</v>
      </c>
      <c r="F623" s="11">
        <v>1</v>
      </c>
      <c r="G623" s="46" t="s">
        <v>266</v>
      </c>
      <c r="H623" s="11" t="s">
        <v>43</v>
      </c>
      <c r="I623" s="24">
        <v>2840</v>
      </c>
      <c r="J623" s="27" t="s">
        <v>763</v>
      </c>
      <c r="K623" s="11"/>
      <c r="L623" s="11"/>
      <c r="M623" s="11"/>
      <c r="N623" s="11"/>
      <c r="O623" s="11"/>
      <c r="P623" s="11"/>
      <c r="Q623" s="11"/>
    </row>
    <row r="624" spans="1:17" ht="120.75">
      <c r="A624" s="12">
        <v>190</v>
      </c>
      <c r="B624" s="12" t="s">
        <v>638</v>
      </c>
      <c r="C624" s="364" t="s">
        <v>1950</v>
      </c>
      <c r="D624" s="43" t="s">
        <v>2069</v>
      </c>
      <c r="E624" s="47" t="s">
        <v>15</v>
      </c>
      <c r="F624" s="11">
        <v>2</v>
      </c>
      <c r="G624" s="43" t="s">
        <v>884</v>
      </c>
      <c r="H624" s="11" t="s">
        <v>43</v>
      </c>
      <c r="I624" s="24">
        <v>20700</v>
      </c>
      <c r="J624" s="27" t="s">
        <v>39</v>
      </c>
      <c r="K624" s="11"/>
      <c r="L624" s="11"/>
      <c r="M624" s="11"/>
      <c r="N624" s="11"/>
      <c r="O624" s="11"/>
      <c r="P624" s="11"/>
      <c r="Q624" s="11"/>
    </row>
    <row r="625" spans="1:19" ht="60.75">
      <c r="A625" s="12">
        <v>191</v>
      </c>
      <c r="B625" s="12" t="s">
        <v>638</v>
      </c>
      <c r="C625" s="364" t="s">
        <v>1951</v>
      </c>
      <c r="D625" s="43" t="s">
        <v>2070</v>
      </c>
      <c r="E625" s="48" t="s">
        <v>414</v>
      </c>
      <c r="F625" s="11">
        <v>6</v>
      </c>
      <c r="G625" s="46" t="s">
        <v>576</v>
      </c>
      <c r="H625" s="11" t="s">
        <v>43</v>
      </c>
      <c r="I625" s="24">
        <v>2156</v>
      </c>
      <c r="J625" s="27" t="s">
        <v>763</v>
      </c>
      <c r="K625" s="11"/>
      <c r="L625" s="11"/>
      <c r="M625" s="11"/>
      <c r="N625" s="11"/>
      <c r="O625" s="11"/>
      <c r="P625" s="11"/>
      <c r="Q625" s="11"/>
    </row>
    <row r="626" spans="1:19" ht="108.75">
      <c r="A626" s="12">
        <v>192</v>
      </c>
      <c r="B626" s="12" t="s">
        <v>638</v>
      </c>
      <c r="C626" s="364" t="s">
        <v>1952</v>
      </c>
      <c r="D626" s="43" t="s">
        <v>2071</v>
      </c>
      <c r="E626" s="48" t="s">
        <v>414</v>
      </c>
      <c r="F626" s="11">
        <v>1</v>
      </c>
      <c r="G626" s="46" t="s">
        <v>1986</v>
      </c>
      <c r="H626" s="11" t="s">
        <v>43</v>
      </c>
      <c r="I626" s="24">
        <v>16000</v>
      </c>
      <c r="J626" s="306" t="s">
        <v>763</v>
      </c>
      <c r="K626" s="207">
        <v>44083</v>
      </c>
      <c r="L626" s="207">
        <v>44408</v>
      </c>
      <c r="M626" s="206"/>
      <c r="N626" s="206"/>
      <c r="O626" s="206"/>
      <c r="P626" s="206"/>
      <c r="Q626" s="206" t="s">
        <v>2145</v>
      </c>
    </row>
    <row r="627" spans="1:19" ht="84.75">
      <c r="A627" s="12">
        <v>193</v>
      </c>
      <c r="B627" s="12" t="s">
        <v>638</v>
      </c>
      <c r="C627" s="364" t="s">
        <v>1953</v>
      </c>
      <c r="D627" s="43" t="s">
        <v>2072</v>
      </c>
      <c r="E627" s="48" t="s">
        <v>414</v>
      </c>
      <c r="F627" s="11">
        <v>3</v>
      </c>
      <c r="G627" s="46" t="s">
        <v>1986</v>
      </c>
      <c r="H627" s="11" t="s">
        <v>43</v>
      </c>
      <c r="I627" s="24">
        <v>34000</v>
      </c>
      <c r="J627" s="27" t="s">
        <v>763</v>
      </c>
      <c r="K627" s="11"/>
      <c r="L627" s="11"/>
      <c r="M627" s="11"/>
      <c r="N627" s="11"/>
      <c r="O627" s="11"/>
      <c r="P627" s="11"/>
      <c r="Q627" s="11"/>
    </row>
    <row r="628" spans="1:19" ht="48.75">
      <c r="A628" s="12">
        <v>194</v>
      </c>
      <c r="B628" s="10" t="s">
        <v>1965</v>
      </c>
      <c r="C628" s="364" t="s">
        <v>1954</v>
      </c>
      <c r="D628" s="43" t="s">
        <v>2073</v>
      </c>
      <c r="E628" s="58" t="s">
        <v>43</v>
      </c>
      <c r="F628" s="11" t="s">
        <v>43</v>
      </c>
      <c r="G628" s="46" t="s">
        <v>489</v>
      </c>
      <c r="H628" s="11" t="s">
        <v>43</v>
      </c>
      <c r="I628" s="24">
        <v>800000</v>
      </c>
      <c r="J628" s="27" t="s">
        <v>39</v>
      </c>
      <c r="K628" s="11"/>
      <c r="L628" s="11"/>
      <c r="M628" s="11"/>
      <c r="N628" s="11"/>
      <c r="O628" s="11"/>
      <c r="P628" s="11"/>
      <c r="Q628" s="11"/>
    </row>
    <row r="629" spans="1:19" ht="36.75">
      <c r="A629" s="12">
        <v>195</v>
      </c>
      <c r="B629" s="12" t="s">
        <v>661</v>
      </c>
      <c r="C629" s="364" t="s">
        <v>1955</v>
      </c>
      <c r="D629" s="43" t="s">
        <v>2074</v>
      </c>
      <c r="E629" s="48" t="s">
        <v>414</v>
      </c>
      <c r="F629" s="11">
        <v>4</v>
      </c>
      <c r="G629" s="46" t="s">
        <v>1987</v>
      </c>
      <c r="H629" s="11" t="s">
        <v>43</v>
      </c>
      <c r="I629" s="24" t="s">
        <v>2002</v>
      </c>
      <c r="J629" s="27" t="s">
        <v>39</v>
      </c>
      <c r="K629" s="11"/>
      <c r="L629" s="11"/>
      <c r="M629" s="11"/>
      <c r="N629" s="11"/>
      <c r="O629" s="11"/>
      <c r="P629" s="11"/>
      <c r="Q629" s="11"/>
    </row>
    <row r="630" spans="1:19" ht="84.75">
      <c r="A630" s="12">
        <v>196</v>
      </c>
      <c r="B630" s="10" t="s">
        <v>1966</v>
      </c>
      <c r="C630" s="364" t="s">
        <v>1956</v>
      </c>
      <c r="D630" s="43" t="s">
        <v>2075</v>
      </c>
      <c r="E630" s="58" t="s">
        <v>43</v>
      </c>
      <c r="F630" s="11" t="s">
        <v>43</v>
      </c>
      <c r="G630" s="43" t="s">
        <v>1092</v>
      </c>
      <c r="H630" s="15" t="s">
        <v>2008</v>
      </c>
      <c r="I630" s="24" t="s">
        <v>2003</v>
      </c>
      <c r="J630" s="27" t="s">
        <v>39</v>
      </c>
      <c r="K630" s="11"/>
      <c r="L630" s="11"/>
      <c r="M630" s="11"/>
      <c r="N630" s="11"/>
      <c r="O630" s="11"/>
      <c r="P630" s="11"/>
      <c r="Q630" s="11"/>
    </row>
    <row r="631" spans="1:19" ht="84.75">
      <c r="A631" s="12">
        <v>197</v>
      </c>
      <c r="B631" s="10" t="s">
        <v>1967</v>
      </c>
      <c r="C631" s="364" t="s">
        <v>1957</v>
      </c>
      <c r="D631" s="43" t="s">
        <v>2076</v>
      </c>
      <c r="E631" s="58" t="s">
        <v>43</v>
      </c>
      <c r="F631" s="11" t="s">
        <v>43</v>
      </c>
      <c r="G631" s="43" t="s">
        <v>1092</v>
      </c>
      <c r="H631" s="15" t="s">
        <v>2008</v>
      </c>
      <c r="I631" s="24" t="s">
        <v>2003</v>
      </c>
      <c r="J631" s="27" t="s">
        <v>39</v>
      </c>
      <c r="K631" s="11"/>
      <c r="L631" s="11"/>
      <c r="M631" s="11"/>
      <c r="N631" s="11"/>
      <c r="O631" s="11"/>
      <c r="P631" s="11"/>
      <c r="Q631" s="11"/>
    </row>
    <row r="632" spans="1:19" ht="60.75">
      <c r="A632" s="12">
        <v>198</v>
      </c>
      <c r="B632" s="12" t="s">
        <v>638</v>
      </c>
      <c r="C632" s="364" t="s">
        <v>1958</v>
      </c>
      <c r="D632" s="43" t="s">
        <v>2077</v>
      </c>
      <c r="E632" s="48" t="s">
        <v>414</v>
      </c>
      <c r="F632" s="11">
        <v>2</v>
      </c>
      <c r="G632" s="43" t="s">
        <v>688</v>
      </c>
      <c r="H632" s="11" t="s">
        <v>43</v>
      </c>
      <c r="I632" s="24">
        <v>1998</v>
      </c>
      <c r="J632" s="27" t="s">
        <v>763</v>
      </c>
      <c r="K632" s="11"/>
      <c r="L632" s="11"/>
      <c r="M632" s="11"/>
      <c r="N632" s="11"/>
      <c r="O632" s="11"/>
      <c r="P632" s="11"/>
      <c r="Q632" s="11"/>
    </row>
    <row r="633" spans="1:19" ht="36.75">
      <c r="A633" s="12">
        <v>199</v>
      </c>
      <c r="B633" s="12" t="s">
        <v>638</v>
      </c>
      <c r="C633" s="364" t="s">
        <v>1959</v>
      </c>
      <c r="D633" s="43" t="s">
        <v>2078</v>
      </c>
      <c r="E633" s="48" t="s">
        <v>414</v>
      </c>
      <c r="F633" s="11">
        <v>1</v>
      </c>
      <c r="G633" s="46" t="s">
        <v>1988</v>
      </c>
      <c r="H633" s="11" t="s">
        <v>43</v>
      </c>
      <c r="I633" s="24" t="s">
        <v>2004</v>
      </c>
      <c r="J633" s="27" t="s">
        <v>39</v>
      </c>
      <c r="K633" s="70">
        <v>44096</v>
      </c>
      <c r="L633" s="70">
        <v>45191</v>
      </c>
      <c r="M633" s="17"/>
      <c r="N633" s="17"/>
      <c r="O633" s="17"/>
      <c r="P633" s="17"/>
      <c r="Q633" s="17" t="s">
        <v>51</v>
      </c>
    </row>
    <row r="634" spans="1:19" ht="36.75">
      <c r="A634" s="12">
        <v>200</v>
      </c>
      <c r="B634" s="12" t="s">
        <v>638</v>
      </c>
      <c r="C634" s="364" t="s">
        <v>1960</v>
      </c>
      <c r="D634" s="43" t="s">
        <v>2079</v>
      </c>
      <c r="E634" s="48" t="s">
        <v>414</v>
      </c>
      <c r="F634" s="11">
        <v>1</v>
      </c>
      <c r="G634" s="43" t="s">
        <v>415</v>
      </c>
      <c r="H634" s="11" t="s">
        <v>43</v>
      </c>
      <c r="I634" s="24">
        <v>14939</v>
      </c>
      <c r="J634" s="27" t="s">
        <v>39</v>
      </c>
      <c r="K634" s="11"/>
      <c r="L634" s="11"/>
      <c r="M634" s="11"/>
      <c r="N634" s="11"/>
      <c r="O634" s="11"/>
      <c r="P634" s="11"/>
      <c r="Q634" s="11"/>
    </row>
    <row r="635" spans="1:19" ht="36.75">
      <c r="A635" s="12">
        <v>201</v>
      </c>
      <c r="B635" s="12" t="s">
        <v>638</v>
      </c>
      <c r="C635" s="364" t="s">
        <v>1961</v>
      </c>
      <c r="D635" s="43" t="s">
        <v>2080</v>
      </c>
      <c r="E635" s="48" t="s">
        <v>414</v>
      </c>
      <c r="F635" s="11">
        <v>1</v>
      </c>
      <c r="G635" s="46" t="s">
        <v>497</v>
      </c>
      <c r="H635" s="11" t="s">
        <v>43</v>
      </c>
      <c r="I635" s="24">
        <v>43200</v>
      </c>
      <c r="J635" s="27" t="s">
        <v>39</v>
      </c>
      <c r="K635" s="11"/>
      <c r="L635" s="11"/>
      <c r="M635" s="11"/>
      <c r="N635" s="11"/>
      <c r="O635" s="11"/>
      <c r="P635" s="11"/>
      <c r="Q635" s="11"/>
    </row>
    <row r="636" spans="1:19" ht="180.75">
      <c r="A636" s="12">
        <v>202</v>
      </c>
      <c r="B636" s="12" t="s">
        <v>638</v>
      </c>
      <c r="C636" s="364" t="s">
        <v>1962</v>
      </c>
      <c r="D636" s="43" t="s">
        <v>2081</v>
      </c>
      <c r="E636" s="48" t="s">
        <v>414</v>
      </c>
      <c r="F636" s="11">
        <v>3</v>
      </c>
      <c r="G636" s="43" t="s">
        <v>1989</v>
      </c>
      <c r="H636" s="11" t="s">
        <v>43</v>
      </c>
      <c r="I636" s="24">
        <v>8160</v>
      </c>
      <c r="J636" s="27" t="s">
        <v>763</v>
      </c>
      <c r="K636" s="17"/>
      <c r="L636" s="209">
        <v>44256</v>
      </c>
      <c r="M636" s="55"/>
      <c r="N636" s="39">
        <v>1734</v>
      </c>
      <c r="O636" s="70">
        <v>44131</v>
      </c>
      <c r="P636" s="41">
        <v>1734</v>
      </c>
      <c r="Q636" s="55" t="s">
        <v>51</v>
      </c>
    </row>
    <row r="637" spans="1:19" ht="72.75">
      <c r="A637" s="12">
        <v>203</v>
      </c>
      <c r="B637" s="12" t="s">
        <v>690</v>
      </c>
      <c r="C637" s="364" t="s">
        <v>1963</v>
      </c>
      <c r="D637" s="43" t="s">
        <v>2082</v>
      </c>
      <c r="E637" s="48" t="s">
        <v>15</v>
      </c>
      <c r="F637" s="11">
        <v>1</v>
      </c>
      <c r="G637" s="43" t="s">
        <v>1999</v>
      </c>
      <c r="H637" s="15" t="s">
        <v>2009</v>
      </c>
      <c r="I637" s="24" t="s">
        <v>2005</v>
      </c>
      <c r="J637" s="27" t="s">
        <v>39</v>
      </c>
      <c r="K637" s="11"/>
      <c r="L637" s="11"/>
      <c r="M637" s="11"/>
      <c r="N637" s="11"/>
      <c r="O637" s="11"/>
      <c r="P637" s="11"/>
      <c r="Q637" s="11"/>
    </row>
    <row r="638" spans="1:19" ht="72.75">
      <c r="A638" s="12">
        <v>204</v>
      </c>
      <c r="B638" s="12" t="s">
        <v>638</v>
      </c>
      <c r="C638" s="364" t="s">
        <v>1964</v>
      </c>
      <c r="D638" s="43" t="s">
        <v>2083</v>
      </c>
      <c r="E638" s="48" t="s">
        <v>414</v>
      </c>
      <c r="F638" s="11">
        <v>3</v>
      </c>
      <c r="G638" s="43" t="s">
        <v>1993</v>
      </c>
      <c r="H638" s="11" t="s">
        <v>43</v>
      </c>
      <c r="I638" s="24">
        <v>4157</v>
      </c>
      <c r="J638" s="27" t="s">
        <v>763</v>
      </c>
      <c r="K638" s="11"/>
      <c r="L638" s="11"/>
      <c r="M638" s="11"/>
      <c r="N638" s="11"/>
      <c r="O638" s="11"/>
      <c r="P638" s="11"/>
      <c r="Q638" s="11"/>
    </row>
    <row r="640" spans="1:19" ht="31.5" customHeight="1">
      <c r="C640" s="166"/>
      <c r="D640" s="370" t="s">
        <v>2209</v>
      </c>
      <c r="E640" s="371"/>
      <c r="F640" s="371"/>
      <c r="G640" s="371"/>
      <c r="H640" s="371"/>
      <c r="I640" s="371"/>
      <c r="J640" s="371"/>
      <c r="K640" s="371"/>
      <c r="L640" s="371"/>
      <c r="M640" s="371"/>
      <c r="N640" s="371"/>
      <c r="O640" s="371"/>
      <c r="P640" s="371"/>
      <c r="Q640" s="371"/>
      <c r="R640" s="20"/>
      <c r="S640" s="20"/>
    </row>
    <row r="641" spans="2:19" ht="12.75" customHeight="1">
      <c r="C641" s="166"/>
      <c r="D641" s="372"/>
      <c r="E641" s="372"/>
      <c r="F641" s="372"/>
      <c r="G641" s="373"/>
      <c r="H641" s="372"/>
      <c r="I641" s="7"/>
      <c r="J641" s="374"/>
      <c r="K641" s="375"/>
      <c r="L641" s="376"/>
      <c r="M641" s="376"/>
      <c r="N641" s="20"/>
      <c r="O641" s="20"/>
      <c r="P641" s="324"/>
      <c r="Q641" s="324"/>
      <c r="R641" s="20"/>
      <c r="S641" s="20"/>
    </row>
    <row r="642" spans="2:19">
      <c r="B642" s="372"/>
      <c r="C642" s="377"/>
      <c r="D642" s="372"/>
      <c r="E642" s="378" t="s">
        <v>2210</v>
      </c>
      <c r="F642" s="378"/>
      <c r="G642" s="378"/>
      <c r="H642" s="378"/>
      <c r="I642" s="375"/>
      <c r="J642" s="376"/>
      <c r="K642" s="376"/>
      <c r="L642" s="20"/>
      <c r="M642" s="378" t="s">
        <v>2211</v>
      </c>
      <c r="N642" s="378"/>
      <c r="O642" s="378"/>
      <c r="P642" s="378"/>
      <c r="Q642" s="20"/>
    </row>
    <row r="643" spans="2:19">
      <c r="C643" s="379"/>
      <c r="E643" s="7"/>
      <c r="F643" s="380" t="s">
        <v>2212</v>
      </c>
      <c r="G643" s="380"/>
      <c r="H643" s="376"/>
      <c r="I643" s="20"/>
      <c r="K643" s="20"/>
      <c r="L643" s="20"/>
      <c r="M643" s="7"/>
      <c r="N643" s="380" t="s">
        <v>2213</v>
      </c>
      <c r="O643" s="380"/>
      <c r="P643" s="376"/>
      <c r="Q643" s="20"/>
    </row>
    <row r="644" spans="2:19">
      <c r="C644" s="166"/>
      <c r="E644" s="379"/>
      <c r="F644" s="20"/>
      <c r="H644" s="324"/>
      <c r="I644" s="20"/>
      <c r="K644" s="20"/>
      <c r="L644" s="20"/>
      <c r="M644" s="20"/>
      <c r="N644" s="20"/>
      <c r="O644" s="20"/>
      <c r="P644" s="324"/>
      <c r="Q644" s="324"/>
      <c r="R644" s="20"/>
      <c r="S644" s="20"/>
    </row>
  </sheetData>
  <mergeCells count="40">
    <mergeCell ref="D640:Q640"/>
    <mergeCell ref="E642:H642"/>
    <mergeCell ref="M642:P642"/>
    <mergeCell ref="F643:G643"/>
    <mergeCell ref="N643:O643"/>
    <mergeCell ref="P5:P6"/>
    <mergeCell ref="Q5:Q6"/>
    <mergeCell ref="G5:G6"/>
    <mergeCell ref="H5:H6"/>
    <mergeCell ref="I5:I6"/>
    <mergeCell ref="J5:J6"/>
    <mergeCell ref="K5:K6"/>
    <mergeCell ref="L5:L6"/>
    <mergeCell ref="B1:D1"/>
    <mergeCell ref="N1:O1"/>
    <mergeCell ref="D2:L2"/>
    <mergeCell ref="E3:N3"/>
    <mergeCell ref="A5:A6"/>
    <mergeCell ref="B5:B6"/>
    <mergeCell ref="C5:C6"/>
    <mergeCell ref="D5:D6"/>
    <mergeCell ref="E5:E6"/>
    <mergeCell ref="F5:F6"/>
    <mergeCell ref="M5:M6"/>
    <mergeCell ref="N5:O5"/>
    <mergeCell ref="A245:A246"/>
    <mergeCell ref="B245:B246"/>
    <mergeCell ref="C245:C246"/>
    <mergeCell ref="D245:D246"/>
    <mergeCell ref="E245:E246"/>
    <mergeCell ref="F245:F246"/>
    <mergeCell ref="G245:G246"/>
    <mergeCell ref="H245:H246"/>
    <mergeCell ref="I245:I246"/>
    <mergeCell ref="J245:J246"/>
    <mergeCell ref="K245:K246"/>
    <mergeCell ref="L245:L246"/>
    <mergeCell ref="M245:M246"/>
    <mergeCell ref="P245:P246"/>
    <mergeCell ref="Q245:Q246"/>
  </mergeCells>
  <pageMargins left="0.70866141732283472" right="0.11811023622047245" top="0.35433070866141736" bottom="0.15748031496062992" header="0.11811023622047245" footer="0.118110236220472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vt:lpstr>
      <vt:lpstr>'2017'!Print_Area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2020-11-02T08:36:00Z</dcterms:modified>
</cp:coreProperties>
</file>